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66925"/>
  <xr:revisionPtr revIDLastSave="438" documentId="8_{809A2E89-1964-4C1F-B88C-86706BBE97FE}" xr6:coauthVersionLast="47" xr6:coauthVersionMax="47" xr10:uidLastSave="{31B3B1DB-3170-4C13-9BEC-34707DD8A520}"/>
  <bookViews>
    <workbookView xWindow="-108" yWindow="-108" windowWidth="23256" windowHeight="12456"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IRO" sheetId="151" r:id="rId63"/>
    <sheet name="NEO" sheetId="112" r:id="rId64"/>
    <sheet name="NIDT" sheetId="148" r:id="rId65"/>
    <sheet name="OAS" sheetId="81" r:id="rId66"/>
    <sheet name="OKB" sheetId="38" r:id="rId67"/>
    <sheet name="OMG" sheetId="29" r:id="rId68"/>
    <sheet name="ONT" sheetId="115" r:id="rId69"/>
    <sheet name="OP" sheetId="126" r:id="rId70"/>
    <sheet name="OSHI" sheetId="127" r:id="rId71"/>
    <sheet name="PEPE" sheetId="141" r:id="rId72"/>
    <sheet name="PLT" sheetId="128" r:id="rId73"/>
    <sheet name="POL（MATIC）" sheetId="139" r:id="rId74"/>
    <sheet name="QTUM" sheetId="129" r:id="rId75"/>
    <sheet name="RENDER" sheetId="142" r:id="rId76"/>
    <sheet name="RNDR" sheetId="130" r:id="rId77"/>
    <sheet name="ROND" sheetId="131" r:id="rId78"/>
    <sheet name="RYO" sheetId="132" r:id="rId79"/>
    <sheet name="SAND" sheetId="133" r:id="rId80"/>
    <sheet name="SEI" sheetId="146" r:id="rId81"/>
    <sheet name="SHIB" sheetId="134" r:id="rId82"/>
    <sheet name="SKEB" sheetId="110" r:id="rId83"/>
    <sheet name="SNPT" sheetId="143" r:id="rId84"/>
    <sheet name="SOL" sheetId="49" r:id="rId85"/>
    <sheet name="SUI" sheetId="100" r:id="rId86"/>
    <sheet name="SXP" sheetId="107" r:id="rId87"/>
    <sheet name="THETA" sheetId="136" r:id="rId88"/>
    <sheet name="TON" sheetId="101" r:id="rId89"/>
    <sheet name="TRUMP" sheetId="150" r:id="rId90"/>
    <sheet name="TRX" sheetId="35" r:id="rId91"/>
    <sheet name="TSUGT" sheetId="102" r:id="rId92"/>
    <sheet name="UPC" sheetId="149" r:id="rId93"/>
    <sheet name="WBTC" sheetId="98" r:id="rId94"/>
    <sheet name="XCP" sheetId="13" r:id="rId95"/>
    <sheet name="XDC" sheetId="86" r:id="rId96"/>
    <sheet name="XEM" sheetId="22" r:id="rId97"/>
    <sheet name="XLM" sheetId="5" r:id="rId98"/>
    <sheet name="XRP" sheetId="10" r:id="rId99"/>
    <sheet name="XTZ" sheetId="33" r:id="rId100"/>
    <sheet name="XYM" sheetId="36" r:id="rId101"/>
    <sheet name="ZAIF" sheetId="14" r:id="rId102"/>
    <sheet name="ZIL" sheetId="72" r:id="rId103"/>
    <sheet name="ZPG" sheetId="51" r:id="rId104"/>
    <sheet name="ZPGAG" sheetId="88" r:id="rId105"/>
    <sheet name="ZPGPT" sheetId="89" r:id="rId106"/>
    <sheet name="BCY" sheetId="2" r:id="rId107"/>
    <sheet name="EFI" sheetId="76" r:id="rId108"/>
    <sheet name="FCT" sheetId="8" r:id="rId109"/>
    <sheet name="HT" sheetId="28" r:id="rId110"/>
    <sheet name="MBX" sheetId="99" r:id="rId111"/>
    <sheet name="PEPECASH" sheetId="21" r:id="rId112"/>
    <sheet name="QASH" sheetId="4" r:id="rId113"/>
    <sheet name="SJCX" sheetId="18" r:id="rId114"/>
    <sheet name="ZEN" sheetId="23" r:id="rId115"/>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7"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10" hidden="1">MBX!$A$1:$C$112</definedName>
    <definedName name="_xlnm._FilterDatabase" localSheetId="61" hidden="1">NEAR!$A$1:$C$111</definedName>
    <definedName name="_xlnm._FilterDatabase" localSheetId="62" hidden="1">NEIRO!$A$1:$C$111</definedName>
    <definedName name="_xlnm._FilterDatabase" localSheetId="63" hidden="1">NEO!$A$1:$C$111</definedName>
    <definedName name="_xlnm._FilterDatabase" localSheetId="64" hidden="1">NIDT!$A$1:$C$111</definedName>
    <definedName name="_xlnm._FilterDatabase" localSheetId="66" hidden="1">OKB!$A$2:$C$111</definedName>
    <definedName name="_xlnm._FilterDatabase" localSheetId="68" hidden="1">ONT!$A$3:$C$111</definedName>
    <definedName name="_xlnm._FilterDatabase" localSheetId="70" hidden="1">OSHI!$A$1:$C$111</definedName>
    <definedName name="_xlnm._FilterDatabase" localSheetId="71" hidden="1">PEPE!$A$1:$C$111</definedName>
    <definedName name="_xlnm._FilterDatabase" localSheetId="72" hidden="1">PLT!$A$1:$C$111</definedName>
    <definedName name="_xlnm._FilterDatabase" localSheetId="73" hidden="1">'POL（MATIC）'!$A$1:$C$111</definedName>
    <definedName name="_xlnm._FilterDatabase" localSheetId="77" hidden="1">ROND!$A$1:$C$111</definedName>
    <definedName name="_xlnm._FilterDatabase" localSheetId="80" hidden="1">SEI!$A$1:$C$111</definedName>
    <definedName name="_xlnm._FilterDatabase" localSheetId="81" hidden="1">SHIB!$A$1:$C$111</definedName>
    <definedName name="_xlnm._FilterDatabase" localSheetId="82" hidden="1">SKEB!$A$1:$C$111</definedName>
    <definedName name="_xlnm._FilterDatabase" localSheetId="83" hidden="1">SNPT!$A$1:$C$111</definedName>
    <definedName name="_xlnm._FilterDatabase" localSheetId="84" hidden="1">SOL!$A$1:$C$111</definedName>
    <definedName name="_xlnm._FilterDatabase" localSheetId="85" hidden="1">SUI!$A$1:$C$111</definedName>
    <definedName name="_xlnm._FilterDatabase" localSheetId="86" hidden="1">SXP!$A$1:$C$111</definedName>
    <definedName name="_xlnm._FilterDatabase" localSheetId="87" hidden="1">THETA!$A$1:$C$111</definedName>
    <definedName name="_xlnm._FilterDatabase" localSheetId="88" hidden="1">TON!$A$1:$C$111</definedName>
    <definedName name="_xlnm._FilterDatabase" localSheetId="91" hidden="1">TSUGT!$A$1:$C$111</definedName>
    <definedName name="_xlnm._FilterDatabase" localSheetId="92" hidden="1">UPC!$A$1:$C$112</definedName>
    <definedName name="_xlnm._FilterDatabase" localSheetId="93" hidden="1">WBTC!$A$1:$C$111</definedName>
    <definedName name="_xlnm._FilterDatabase" localSheetId="95" hidden="1">XDC!$A$1:$C$111</definedName>
    <definedName name="_xlnm._FilterDatabase" localSheetId="101" hidden="1">ZAIF!$A$1:$C$111</definedName>
    <definedName name="_xlnm._FilterDatabase" localSheetId="102" hidden="1">ZIL!$A$1:$C$111</definedName>
    <definedName name="_xlnm._FilterDatabase" localSheetId="103" hidden="1">ZPG!$A$1:$C$111</definedName>
    <definedName name="_xlnm._FilterDatabase" localSheetId="104" hidden="1">ZPGAG!$A$1:$C$111</definedName>
    <definedName name="_xlnm._FilterDatabase" localSheetId="105" hidden="1">ZPGPT!$A$1:$C$111</definedName>
    <definedName name="_xlnm._FilterDatabase" localSheetId="0" hidden="1">取扱暗号資産一覧!$A$3:$AL$58</definedName>
    <definedName name="_xlnm.Print_Area" localSheetId="103">ZPG!$A$1:$C$111</definedName>
    <definedName name="_xlnm.Print_Area" localSheetId="0">取扱暗号資産一覧!$A$1:$AL$129</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135" l="1"/>
  <c r="AF1" i="135"/>
  <c r="B13" i="135"/>
  <c r="B33" i="135"/>
  <c r="B60" i="135"/>
  <c r="B77" i="135"/>
  <c r="B99" i="135"/>
  <c r="B103" i="135"/>
  <c r="B65" i="135"/>
  <c r="B37" i="135" l="1"/>
  <c r="B92" i="135"/>
  <c r="B56" i="135" l="1"/>
  <c r="B15" i="135"/>
  <c r="B35" i="135"/>
  <c r="B95" i="135"/>
  <c r="B54" i="135"/>
  <c r="B59" i="135"/>
  <c r="B75" i="135" l="1"/>
  <c r="B31" i="135"/>
  <c r="B83" i="135"/>
  <c r="B51" i="135"/>
  <c r="B62" i="135"/>
  <c r="B55" i="135"/>
  <c r="B39" i="135"/>
  <c r="B86" i="135"/>
  <c r="B78" i="135"/>
  <c r="B74" i="135"/>
  <c r="B49" i="135"/>
  <c r="B76" i="135" l="1"/>
  <c r="B14" i="135"/>
  <c r="B52" i="135"/>
  <c r="B90" i="135" l="1"/>
  <c r="B26" i="135"/>
  <c r="B108" i="135" l="1"/>
  <c r="B107" i="135"/>
  <c r="B106" i="135"/>
  <c r="B105" i="135"/>
  <c r="B27" i="135" l="1"/>
  <c r="B117" i="135" l="1"/>
  <c r="B116" i="135"/>
  <c r="B115" i="135"/>
  <c r="B114" i="135"/>
  <c r="B111" i="135"/>
  <c r="B110" i="135"/>
  <c r="B109" i="135"/>
  <c r="B104" i="135"/>
  <c r="B102" i="135"/>
  <c r="B101" i="135"/>
  <c r="B100" i="135"/>
  <c r="B98" i="135"/>
  <c r="B97" i="135"/>
  <c r="B96" i="135"/>
  <c r="B94" i="135"/>
  <c r="B93" i="135"/>
  <c r="B91" i="135"/>
  <c r="B89" i="135"/>
  <c r="B88" i="135"/>
  <c r="B87" i="135"/>
  <c r="B85" i="135"/>
  <c r="B84" i="135"/>
  <c r="B82" i="135"/>
  <c r="B81" i="135"/>
  <c r="B80" i="135"/>
  <c r="B79" i="135"/>
  <c r="B73" i="135"/>
  <c r="B72" i="135"/>
  <c r="B71" i="135"/>
  <c r="B70" i="135"/>
  <c r="B69" i="135"/>
  <c r="B68" i="135"/>
  <c r="B67" i="135"/>
  <c r="B66" i="135"/>
  <c r="B64" i="135"/>
  <c r="B63" i="135"/>
  <c r="B61" i="135"/>
  <c r="B113" i="135"/>
  <c r="B58" i="135"/>
  <c r="B57" i="135"/>
  <c r="B53" i="135"/>
  <c r="B50" i="135"/>
  <c r="B48" i="135"/>
  <c r="B47" i="135"/>
  <c r="B112" i="135"/>
  <c r="B46" i="135"/>
  <c r="B45" i="135"/>
  <c r="B44" i="135"/>
  <c r="B43" i="135"/>
  <c r="B42" i="135"/>
  <c r="B41" i="135"/>
  <c r="B40" i="135"/>
  <c r="B38" i="135"/>
  <c r="B36" i="135"/>
  <c r="B32" i="135"/>
  <c r="B30" i="135"/>
  <c r="B29" i="135"/>
  <c r="B28" i="135"/>
  <c r="B25" i="135"/>
  <c r="B24" i="135"/>
  <c r="B23" i="135"/>
  <c r="B22" i="135"/>
  <c r="B21" i="135"/>
  <c r="B20" i="135"/>
  <c r="B19" i="135"/>
  <c r="B18" i="135"/>
  <c r="B17" i="135"/>
  <c r="B16"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<sst xmlns="http://schemas.openxmlformats.org/spreadsheetml/2006/main" count="26246" uniqueCount="4056">
  <si>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</si>
  <si>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</si>
  <si>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</si>
  <si>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</si>
  <si>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</si>
  <si>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</si>
  <si>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</si>
  <si>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</si>
  <si>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</si>
  <si>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</si>
  <si>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</si>
  <si>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</si>
  <si>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</si>
  <si>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</si>
  <si>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</si>
  <si>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</si>
  <si>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</si>
  <si>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</si>
  <si>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</si>
  <si>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</si>
  <si>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</si>
  <si>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</si>
  <si>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</si>
  <si>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</si>
  <si>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</si>
  <si>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</si>
  <si>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</si>
  <si>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</si>
  <si>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</si>
  <si>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</si>
  <si>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</si>
  <si>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</si>
  <si>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</si>
  <si>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</si>
  <si>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</si>
  <si>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</si>
  <si>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</si>
  <si>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</si>
  <si>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</si>
  <si>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</si>
  <si>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</si>
  <si>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</si>
  <si>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</si>
  <si>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</si>
  <si>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</si>
  <si>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</si>
  <si>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</si>
  <si>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</si>
  <si>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</si>
  <si>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</si>
  <si>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</si>
  <si>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</si>
  <si>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</si>
  <si>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</si>
  <si>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3"/>
  </si>
  <si>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</si>
  <si>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</si>
  <si>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</si>
  <si>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</si>
  <si>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</si>
  <si>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</si>
  <si>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</si>
  <si>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</si>
  <si>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</si>
  <si>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</si>
  <si>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</si>
  <si>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</si>
  <si>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</si>
  <si>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</si>
  <si>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</si>
  <si>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</si>
  <si>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</si>
  <si>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</si>
  <si>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</si>
  <si>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</si>
  <si>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</si>
  <si>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</si>
  <si>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</si>
  <si>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</si>
  <si>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</si>
  <si>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</si>
  <si>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</si>
  <si>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</si>
  <si>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</si>
  <si>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</si>
  <si>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</si>
  <si>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</si>
  <si>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</si>
  <si>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</si>
  <si>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</si>
  <si>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</si>
  <si>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</si>
  <si>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</si>
  <si>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</si>
  <si>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</si>
  <si>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</si>
  <si>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</si>
  <si>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</si>
  <si>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</si>
  <si>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</si>
  <si>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</si>
  <si>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</si>
  <si>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</si>
  <si>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</si>
  <si>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</si>
  <si>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</si>
  <si>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</si>
  <si>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</si>
  <si>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</si>
  <si>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</si>
  <si>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</si>
  <si>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</si>
  <si>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</si>
  <si>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</si>
  <si>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</si>
  <si>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</si>
  <si>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</si>
  <si>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</si>
  <si>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</si>
  <si>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</si>
  <si>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</si>
  <si>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</si>
  <si>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</si>
  <si>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</si>
  <si>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</si>
  <si>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</si>
  <si>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</si>
  <si>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</si>
  <si>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</si>
  <si>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</si>
  <si>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</si>
  <si>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</si>
  <si>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</si>
  <si>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</si>
  <si>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</si>
  <si>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</si>
  <si>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</si>
  <si>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</si>
  <si>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</si>
  <si>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</si>
  <si>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</si>
  <si>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</si>
  <si>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</si>
  <si>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</si>
  <si>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</si>
  <si>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</si>
  <si>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</si>
  <si>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</si>
  <si>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</si>
  <si>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</si>
  <si>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</si>
  <si>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</si>
  <si>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</si>
  <si>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</si>
  <si>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</si>
  <si>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</si>
  <si>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</si>
  <si>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</si>
  <si>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</si>
  <si>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</si>
  <si>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</si>
  <si>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</si>
  <si>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</si>
  <si>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</si>
  <si>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</si>
  <si>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</si>
  <si>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</si>
  <si>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</si>
  <si>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</si>
  <si>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</si>
  <si>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</si>
  <si>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</si>
  <si>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</si>
  <si>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</si>
  <si>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</si>
  <si>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</si>
  <si>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</si>
  <si>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</si>
  <si>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</si>
  <si>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</si>
  <si>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</si>
  <si>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</si>
  <si>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</si>
  <si>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</si>
  <si>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</si>
  <si>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</si>
  <si>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</si>
  <si>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</si>
  <si>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</si>
  <si>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</si>
  <si>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</si>
  <si>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</si>
  <si>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</si>
  <si>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</si>
  <si>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</si>
  <si>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</si>
  <si>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</si>
  <si>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</si>
  <si>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</si>
  <si>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</si>
  <si>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</si>
  <si>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</si>
  <si>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</si>
  <si>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</si>
  <si>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</si>
  <si>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</si>
  <si>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</si>
  <si>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</si>
  <si>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</si>
  <si>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</si>
  <si>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</si>
  <si>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</si>
  <si>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</si>
  <si>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</si>
  <si>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</si>
  <si>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</si>
  <si>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</si>
  <si>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</si>
  <si>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</si>
  <si>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</si>
  <si>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</si>
  <si>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</si>
  <si>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※3: 2020年5月31日に取扱い廃止</t>
    <phoneticPr fontId="2"/>
  </si>
  <si>
    <t>※4: 2024年8月26日に取扱い廃止</t>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</si>
  <si>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</si>
  <si>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</si>
  <si>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</si>
  <si>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※6: 法人向けに提供</t>
    <rPh sb="4" eb="6">
      <t>ホウジン</t>
    </rPh>
    <rPh sb="6" eb="7">
      <t>ム</t>
    </rPh>
    <rPh sb="9" eb="11">
      <t>テイキョウ</t>
    </rPh>
    <phoneticPr fontId="2"/>
  </si>
  <si>
    <t>※7: 2024年9月18日に取扱い廃止</t>
    <phoneticPr fontId="2"/>
  </si>
  <si>
    <t>※8: 2022年5月10日に取扱い廃止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</si>
  <si>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</si>
  <si>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</si>
  <si>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</si>
  <si>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</si>
  <si>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</si>
  <si>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</si>
  <si>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</si>
  <si>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</si>
  <si>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</si>
  <si>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</si>
  <si>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</si>
  <si>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</si>
  <si>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</si>
  <si>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</si>
  <si>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</si>
  <si>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</si>
  <si>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</si>
  <si>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</si>
  <si>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</si>
  <si>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</si>
  <si>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</si>
  <si>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</si>
  <si>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</si>
  <si>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</si>
  <si>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</si>
  <si>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</si>
  <si>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</si>
  <si>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</si>
  <si>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</si>
  <si>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</si>
  <si>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</si>
  <si>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</si>
  <si>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</si>
  <si>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</si>
  <si>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</si>
  <si>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</si>
  <si>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</si>
  <si>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</si>
  <si>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</si>
  <si>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</si>
  <si>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</si>
  <si>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</si>
  <si>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</si>
  <si>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</si>
  <si>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</si>
  <si>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</si>
  <si>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</si>
  <si>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</si>
  <si>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</si>
  <si>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</si>
  <si>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</si>
  <si>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</si>
  <si>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</si>
  <si>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</si>
  <si>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</si>
  <si>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</si>
  <si>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</si>
  <si>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</si>
  <si>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</si>
  <si>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</si>
  <si>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</si>
  <si>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</si>
  <si>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</si>
  <si>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</si>
  <si>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</si>
  <si>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</si>
  <si>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</si>
  <si>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</si>
  <si>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</si>
  <si>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</si>
  <si>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</si>
  <si>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</si>
  <si>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</si>
  <si>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</si>
  <si>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</si>
  <si>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</si>
  <si>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</si>
  <si>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</si>
  <si>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</si>
  <si>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</si>
  <si>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</si>
  <si>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</si>
  <si>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</si>
  <si>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</si>
  <si>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</si>
  <si>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</si>
  <si>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</si>
  <si>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</si>
  <si>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</si>
  <si>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</si>
  <si>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</si>
  <si>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</si>
  <si>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</si>
  <si>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</si>
  <si>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</si>
  <si>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</si>
  <si>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</si>
  <si>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</si>
  <si>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</si>
  <si>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</si>
  <si>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</si>
  <si>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</si>
  <si>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</si>
  <si>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</si>
  <si>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</si>
  <si>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</si>
  <si>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</si>
  <si>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</si>
  <si>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</si>
  <si>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</si>
  <si>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</si>
  <si>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</si>
  <si>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</si>
  <si>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</si>
  <si>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</si>
  <si>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</si>
  <si>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</si>
  <si>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</si>
  <si>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</si>
  <si>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</si>
  <si>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</si>
  <si>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</si>
  <si>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</si>
  <si>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</si>
  <si>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</si>
  <si>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</si>
  <si>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</si>
  <si>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</si>
  <si>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</si>
  <si>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</si>
  <si>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</si>
  <si>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</si>
  <si>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</si>
  <si>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</si>
  <si>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</si>
  <si>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</si>
  <si>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</si>
  <si>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</si>
  <si>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</si>
  <si>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</si>
  <si>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</si>
  <si>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</si>
  <si>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</si>
  <si>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</si>
  <si>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</si>
  <si>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</si>
  <si>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</si>
  <si>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</si>
  <si>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</si>
  <si>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</si>
  <si>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</si>
  <si>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</si>
  <si>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</si>
  <si>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</si>
  <si>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</si>
  <si>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</si>
  <si>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</si>
  <si>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</si>
  <si>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</si>
  <si>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</si>
  <si>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</si>
  <si>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</si>
  <si>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</si>
  <si>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</si>
  <si>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</si>
  <si>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</si>
  <si>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</si>
  <si>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</si>
  <si>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</si>
  <si>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</si>
  <si>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</si>
  <si>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</si>
  <si>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</si>
  <si>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</si>
  <si>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</si>
  <si>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</si>
  <si>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</si>
  <si>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</si>
  <si>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</si>
  <si>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</si>
  <si>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</si>
  <si>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</si>
  <si>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</si>
  <si>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</si>
  <si>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</si>
  <si>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</si>
  <si>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</si>
  <si>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</si>
  <si>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</si>
  <si>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</si>
  <si>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</si>
  <si>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</si>
  <si>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</si>
  <si>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</si>
  <si>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</si>
  <si>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</si>
  <si>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</si>
  <si>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</si>
  <si>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</si>
  <si>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</si>
  <si>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</si>
  <si>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</si>
  <si>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</si>
  <si>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</si>
  <si>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</si>
  <si>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</si>
  <si>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</si>
  <si>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</si>
  <si>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</si>
  <si>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</si>
  <si>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</si>
  <si>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</si>
  <si>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</si>
  <si>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</si>
  <si>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</si>
  <si>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</si>
  <si>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</si>
  <si>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</si>
  <si>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</si>
  <si>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</si>
  <si>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</si>
  <si>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</si>
  <si>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</si>
  <si>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</si>
  <si>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</si>
  <si>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</si>
  <si>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</si>
  <si>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</si>
  <si>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</si>
  <si>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</si>
  <si>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</si>
  <si>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</si>
  <si>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</si>
  <si>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</si>
  <si>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</si>
  <si>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</si>
  <si>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</si>
  <si>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</si>
  <si>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</si>
  <si>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</si>
  <si>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</si>
  <si>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</si>
  <si>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</si>
  <si>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</si>
  <si>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</si>
  <si>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</si>
  <si>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</si>
  <si>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</si>
  <si>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</si>
  <si>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</si>
  <si>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</si>
  <si>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</si>
  <si>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</si>
  <si>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</si>
  <si>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</si>
  <si>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</si>
  <si>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</si>
  <si>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</si>
  <si>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</si>
  <si>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</si>
  <si>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</si>
  <si>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</si>
  <si>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</si>
  <si>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</si>
  <si>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</si>
  <si>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</si>
  <si>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</si>
  <si>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</si>
  <si>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</si>
  <si>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</si>
  <si>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</si>
  <si>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</si>
  <si>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</si>
  <si>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</si>
  <si>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</si>
  <si>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</si>
  <si>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</si>
  <si>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</si>
  <si>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</si>
  <si>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</si>
  <si>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</si>
  <si>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</si>
  <si>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</si>
  <si>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</si>
  <si>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</si>
  <si>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</si>
  <si>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</si>
  <si>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</si>
  <si>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</si>
  <si>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</si>
  <si>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</si>
  <si>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</si>
  <si>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</si>
  <si>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</si>
  <si>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</si>
  <si>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</si>
  <si>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</si>
  <si>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</si>
  <si>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</si>
  <si>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</si>
  <si>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</si>
  <si>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</si>
  <si>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</si>
  <si>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</si>
  <si>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</si>
  <si>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</si>
  <si>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</si>
  <si>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</si>
  <si>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</si>
  <si>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</si>
  <si>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</si>
  <si>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</si>
  <si>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</si>
  <si>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</si>
  <si>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</si>
  <si>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</si>
  <si>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</si>
  <si>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</si>
  <si>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</si>
  <si>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</si>
  <si>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</si>
  <si>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</si>
  <si>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</si>
  <si>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</si>
  <si>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</si>
  <si>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</si>
  <si>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</si>
  <si>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</si>
  <si>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</si>
  <si>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</si>
  <si>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</si>
  <si>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</si>
  <si>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</si>
  <si>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</si>
  <si>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</si>
  <si>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</si>
  <si>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</si>
  <si>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</si>
  <si>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</si>
  <si>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</si>
  <si>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</si>
  <si>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</si>
  <si>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</si>
  <si>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</si>
  <si>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</si>
  <si>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</si>
  <si>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</si>
  <si>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</si>
  <si>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</si>
  <si>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</si>
  <si>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</si>
  <si>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</si>
  <si>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</si>
  <si>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</si>
  <si>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</si>
  <si>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</si>
  <si>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</si>
  <si>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</si>
  <si>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</si>
  <si>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</si>
  <si>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</si>
  <si>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</si>
  <si>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</si>
  <si>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</si>
  <si>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</si>
  <si>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</si>
  <si>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</si>
  <si>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</si>
  <si>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</si>
  <si>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</si>
  <si>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</si>
  <si>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</si>
  <si>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</si>
  <si>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</si>
  <si>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</si>
  <si>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</si>
  <si>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</si>
  <si>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</si>
  <si>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</si>
  <si>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</si>
  <si>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</si>
  <si>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</si>
  <si>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</si>
  <si>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</si>
  <si>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</si>
  <si>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</si>
  <si>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</si>
  <si>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</si>
  <si>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</si>
  <si>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</si>
  <si>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</si>
  <si>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</si>
  <si>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</si>
  <si>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</si>
  <si>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</si>
  <si>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</si>
  <si>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</si>
  <si>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</si>
  <si>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</si>
  <si>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</si>
  <si>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</si>
  <si>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</si>
  <si>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</si>
  <si>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</si>
  <si>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</si>
  <si>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</si>
  <si>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</si>
  <si>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</si>
  <si>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</si>
  <si>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</si>
  <si>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</si>
  <si>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</si>
  <si>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</si>
  <si>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</si>
  <si>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</si>
  <si>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</si>
  <si>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</si>
  <si>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</si>
  <si>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</si>
  <si>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</si>
  <si>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</si>
  <si>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</si>
  <si>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</si>
  <si>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</si>
  <si>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</si>
  <si>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</si>
  <si>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</si>
  <si>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</si>
  <si>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</si>
  <si>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</si>
  <si>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</si>
  <si>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</si>
  <si>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</si>
  <si>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</si>
  <si>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</si>
  <si>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</si>
  <si>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</si>
  <si>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</si>
  <si>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</si>
  <si>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</si>
  <si>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</si>
  <si>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</si>
  <si>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</si>
  <si>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</si>
  <si>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</si>
  <si>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</si>
  <si>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</si>
  <si>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</si>
  <si>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</si>
  <si>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</si>
  <si>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</si>
  <si>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</si>
  <si>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</si>
  <si>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</si>
  <si>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</si>
  <si>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</si>
  <si>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</si>
  <si>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</si>
  <si>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</si>
  <si>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</si>
  <si>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</si>
  <si>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</si>
  <si>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</si>
  <si>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</si>
  <si>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</si>
  <si>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</si>
  <si>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</si>
  <si>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</si>
  <si>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</si>
  <si>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</si>
  <si>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</si>
  <si>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</si>
  <si>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</si>
  <si>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</si>
  <si>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</si>
  <si>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</si>
  <si>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</si>
  <si>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</si>
  <si>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</si>
  <si>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</si>
  <si>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</si>
  <si>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</si>
  <si>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</si>
  <si>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</si>
  <si>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</si>
  <si>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</si>
  <si>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</si>
  <si>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</si>
  <si>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</si>
  <si>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</si>
  <si>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</si>
  <si>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</si>
  <si>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</si>
  <si>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</si>
  <si>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</si>
  <si>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</si>
  <si>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</si>
  <si>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</si>
  <si>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</si>
  <si>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</si>
  <si>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</si>
  <si>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</si>
  <si>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</si>
  <si>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</si>
  <si>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</si>
  <si>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</si>
  <si>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</si>
  <si>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</si>
  <si>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</si>
  <si>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</si>
  <si>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</si>
  <si>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</si>
  <si>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</si>
  <si>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</si>
  <si>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</si>
  <si>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</si>
  <si>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</si>
  <si>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</si>
  <si>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</si>
  <si>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</si>
  <si>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</si>
  <si>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</si>
  <si>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</si>
  <si>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</si>
  <si>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</si>
  <si>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</si>
  <si>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</si>
  <si>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</si>
  <si>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</si>
  <si>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</si>
  <si>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</si>
  <si>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</si>
  <si>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</si>
  <si>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</si>
  <si>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</si>
  <si>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</si>
  <si>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</si>
  <si>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</si>
  <si>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</si>
  <si>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</si>
  <si>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</si>
  <si>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</si>
  <si>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</si>
  <si>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</si>
  <si>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</si>
  <si>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</si>
  <si>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</si>
  <si>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</si>
  <si>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</si>
  <si>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</si>
  <si>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</si>
  <si>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</si>
  <si>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</si>
  <si>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</si>
  <si>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</si>
  <si>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</si>
  <si>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</si>
  <si>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</si>
  <si>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</si>
  <si>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</si>
  <si>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</si>
  <si>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</si>
  <si>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</si>
  <si>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</si>
  <si>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</si>
  <si>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</si>
  <si>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</si>
  <si>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</si>
  <si>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</si>
  <si>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</si>
  <si>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</si>
  <si>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</si>
  <si>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</si>
  <si>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</si>
  <si>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</si>
  <si>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</si>
  <si>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</si>
  <si>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</si>
  <si>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</si>
  <si>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</si>
  <si>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</si>
  <si>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</si>
  <si>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</si>
  <si>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</si>
  <si>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</si>
  <si>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</si>
  <si>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</si>
  <si>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</si>
  <si>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</si>
  <si>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</si>
  <si>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</si>
  <si>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</si>
  <si>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</si>
  <si>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</si>
  <si>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</si>
  <si>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</si>
  <si>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</si>
  <si>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</si>
  <si>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</si>
  <si>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</si>
  <si>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</si>
  <si>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</si>
  <si>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</si>
  <si>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</si>
  <si>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</si>
  <si>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</si>
  <si>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</si>
  <si>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</si>
  <si>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</si>
  <si>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</si>
  <si>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</si>
  <si>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</si>
  <si>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</si>
  <si>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</si>
  <si>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</si>
  <si>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</si>
  <si>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</si>
  <si>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</si>
  <si>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</si>
  <si>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</si>
  <si>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</si>
  <si>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</si>
  <si>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</si>
  <si>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</si>
  <si>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</si>
  <si>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</si>
  <si>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</si>
  <si>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</si>
  <si>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</si>
  <si>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</si>
  <si>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</si>
  <si>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</si>
  <si>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</si>
  <si>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</si>
  <si>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</si>
  <si>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</si>
  <si>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</si>
  <si>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</si>
  <si>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</si>
  <si>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</si>
  <si>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</si>
  <si>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</si>
  <si>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</si>
  <si>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</si>
  <si>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</si>
  <si>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</si>
  <si>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</si>
  <si>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</si>
  <si>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</si>
  <si>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</si>
  <si>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</si>
  <si>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</si>
  <si>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</si>
  <si>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</si>
  <si>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</si>
  <si>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</si>
  <si>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</si>
  <si>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</si>
  <si>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</si>
  <si>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</si>
  <si>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</si>
  <si>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</si>
  <si>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</si>
  <si>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</si>
  <si>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</si>
  <si>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</si>
  <si>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</si>
  <si>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</si>
  <si>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</si>
  <si>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</si>
  <si>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</si>
  <si>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</si>
  <si>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</si>
  <si>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</si>
  <si>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</si>
  <si>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</si>
  <si>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</si>
  <si>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</si>
  <si>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</si>
  <si>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</si>
  <si>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</si>
  <si>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</si>
  <si>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</si>
  <si>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</si>
  <si>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</si>
  <si>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</si>
  <si>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</si>
  <si>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</si>
  <si>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</si>
  <si>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</si>
  <si>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</si>
  <si>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</si>
  <si>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</si>
  <si>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</si>
  <si>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</si>
  <si>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</si>
  <si>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</si>
  <si>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</si>
  <si>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</si>
  <si>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</si>
  <si>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</si>
  <si>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</si>
  <si>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</si>
  <si>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</si>
  <si>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</si>
  <si>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</si>
  <si>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</si>
  <si>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</si>
  <si>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</si>
  <si>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</si>
  <si>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</si>
  <si>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</si>
  <si>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0"/>
  </si>
  <si>
    <t>2024年2月13日</t>
  </si>
  <si>
    <t xml:space="preserve"> $8,150,795（2024年9月18日時点）</t>
    <phoneticPr fontId="70"/>
  </si>
  <si>
    <t xml:space="preserve"> ¥1,152,310,505（2024年9月18日時点）</t>
    <phoneticPr fontId="70"/>
  </si>
  <si>
    <t>・ゲームプレイ報酬
・ゲーム内での消費</t>
  </si>
  <si>
    <t>ー</t>
    <phoneticPr fontId="70"/>
  </si>
  <si>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0"/>
  </si>
  <si>
    <t>法的性格（資金決済法第2条第14項第１号、第２号の別　例：第1号）</t>
  </si>
  <si>
    <t>保有者間の自由売買による</t>
    <phoneticPr fontId="70"/>
  </si>
  <si>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</si>
  <si>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</si>
  <si>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</si>
  <si>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</si>
  <si>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</si>
  <si>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</si>
  <si>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</si>
  <si>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</si>
  <si>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</si>
  <si>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</si>
  <si>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</si>
  <si>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</si>
  <si>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0"/>
  </si>
  <si>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</si>
  <si>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</si>
  <si>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</si>
  <si>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</si>
  <si>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</si>
  <si>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</si>
  <si>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</si>
  <si>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</si>
  <si>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</si>
  <si>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</si>
  <si>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0"/>
  </si>
  <si>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</si>
  <si>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0"/>
  </si>
  <si>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</si>
  <si>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</si>
  <si>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</si>
  <si>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</si>
  <si>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</si>
  <si>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</si>
  <si>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</si>
  <si>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</si>
  <si>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</si>
  <si>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0"/>
  </si>
  <si>
    <t>1ドル/140.59円 (2024年9月17日 終値)</t>
    <phoneticPr fontId="70"/>
  </si>
  <si>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</si>
  <si>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</si>
  <si>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</si>
  <si>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</si>
  <si>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</si>
  <si>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</si>
  <si>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</si>
  <si>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</si>
  <si>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</si>
  <si>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</si>
  <si>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</si>
  <si>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</si>
  <si>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</si>
  <si>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</si>
  <si>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</si>
  <si>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</si>
  <si>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</si>
  <si>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</si>
  <si>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</si>
  <si>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</si>
  <si>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</si>
  <si>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</si>
  <si>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</si>
  <si>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</si>
  <si>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</si>
  <si>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</si>
  <si>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</si>
  <si>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</si>
  <si>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</si>
  <si>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</si>
  <si>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</si>
  <si>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</si>
  <si>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</si>
  <si>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</si>
  <si>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</si>
  <si>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</si>
  <si>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</si>
  <si>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</si>
  <si>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</si>
  <si>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</si>
  <si>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</si>
  <si>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</si>
  <si>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</si>
  <si>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</si>
  <si>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</si>
  <si>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</si>
  <si>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0"/>
  </si>
  <si>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</si>
  <si>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</si>
  <si>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0"/>
  </si>
  <si>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</si>
  <si>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</si>
  <si>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</si>
  <si>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</si>
  <si>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</si>
  <si>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</si>
  <si>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</si>
  <si>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</si>
  <si>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</si>
  <si>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</si>
  <si>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</si>
  <si>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</si>
  <si>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</si>
  <si>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</si>
  <si>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</si>
  <si>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</si>
  <si>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</si>
  <si>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</si>
  <si>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</si>
  <si>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</si>
  <si>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</si>
  <si>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</si>
  <si>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</si>
  <si>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</si>
  <si>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</si>
  <si>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</si>
  <si>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</si>
  <si>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</si>
  <si>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</si>
  <si>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</si>
  <si>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</si>
  <si>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</si>
  <si>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</si>
  <si>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</si>
  <si>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</si>
  <si>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</si>
  <si>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</si>
  <si>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</si>
  <si>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</si>
  <si>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</si>
  <si>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</si>
  <si>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6"/>
  </si>
  <si>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</si>
  <si>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</si>
  <si>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</si>
  <si>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</si>
  <si>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</si>
  <si>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</si>
  <si>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</si>
  <si>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</si>
  <si>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6"/>
  </si>
  <si>
    <t>1,325,000,000BORA（初期BORA1.0発行）</t>
    <phoneticPr fontId="76"/>
  </si>
  <si>
    <t>初期発行で全量である1,325,000,000BORAを発行</t>
  </si>
  <si>
    <t>SLOWMIST</t>
  </si>
  <si>
    <t>BORAはklaytnチェーンに依拠するため、下記にKlaytnについて記載。
37(2024年6月19日時点)</t>
    <phoneticPr fontId="76"/>
  </si>
  <si>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</si>
  <si>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</si>
  <si>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</si>
  <si>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</si>
  <si>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</si>
  <si>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</si>
  <si>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</si>
  <si>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6"/>
  </si>
  <si>
    <t>1ドル／157.96円（2024年6月19日基準）</t>
    <phoneticPr fontId="76"/>
  </si>
  <si>
    <t>ー</t>
    <phoneticPr fontId="76"/>
  </si>
  <si>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</si>
  <si>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</si>
  <si>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6"/>
  </si>
  <si>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</si>
  <si>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</si>
  <si>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</si>
  <si>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</si>
  <si>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</si>
  <si>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</si>
  <si>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</si>
  <si>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</si>
  <si>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</si>
  <si>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</si>
  <si>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0"/>
  </si>
  <si>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</si>
  <si>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</si>
  <si>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</si>
  <si>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</si>
  <si>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</si>
  <si>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0"/>
  </si>
  <si>
    <t>84,419,021 BRIL</t>
    <phoneticPr fontId="70"/>
  </si>
  <si>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</si>
  <si>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</si>
  <si>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</si>
  <si>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</si>
  <si>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</si>
  <si>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</si>
  <si>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</si>
  <si>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</si>
  <si>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</si>
  <si>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</si>
  <si>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</si>
  <si>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</si>
  <si>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</si>
  <si>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</si>
  <si>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</si>
  <si>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</si>
  <si>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</si>
  <si>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</si>
  <si>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</si>
  <si>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</si>
  <si>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</si>
  <si>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</si>
  <si>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</si>
  <si>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</si>
  <si>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</si>
  <si>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</si>
  <si>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</si>
  <si>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</si>
  <si>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</si>
  <si>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</si>
  <si>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</si>
  <si>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</si>
  <si>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</si>
  <si>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</si>
  <si>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</si>
  <si>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</si>
  <si>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</si>
  <si>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</si>
  <si>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</si>
  <si>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</si>
  <si>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</si>
  <si>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</si>
  <si>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</si>
  <si>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</si>
  <si>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</si>
  <si>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</si>
  <si>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</si>
  <si>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</si>
  <si>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</si>
  <si>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</si>
  <si>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</si>
  <si>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</si>
  <si>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</si>
  <si>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</si>
  <si>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</si>
  <si>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</si>
  <si>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</si>
  <si>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</si>
  <si>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</si>
  <si>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</si>
  <si>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</si>
  <si>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</si>
  <si>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</si>
  <si>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</si>
  <si>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</si>
  <si>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</si>
  <si>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</si>
  <si>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</si>
  <si>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</si>
  <si>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</si>
  <si>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</si>
  <si>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</si>
  <si>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</si>
  <si>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</si>
  <si>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</si>
  <si>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</si>
  <si>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</si>
  <si>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</si>
  <si>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</si>
  <si>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</si>
  <si>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</si>
  <si>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</si>
  <si>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</si>
  <si>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</si>
  <si>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</si>
  <si>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</si>
  <si>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</si>
  <si>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</si>
  <si>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</si>
  <si>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</si>
  <si>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</si>
  <si>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</si>
  <si>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</si>
  <si>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</si>
  <si>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</si>
  <si>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</si>
  <si>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</si>
  <si>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</si>
  <si>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</si>
  <si>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</si>
  <si>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</si>
  <si>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</si>
  <si>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</si>
  <si>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</si>
  <si>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</si>
  <si>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</si>
  <si>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</si>
  <si>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</si>
  <si>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</si>
  <si>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</si>
  <si>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</si>
  <si>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</si>
  <si>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</si>
  <si>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</si>
  <si>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</si>
  <si>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</si>
  <si>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</si>
  <si>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</si>
  <si>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</si>
  <si>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</si>
  <si>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</si>
  <si>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</si>
  <si>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</si>
  <si>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</si>
  <si>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</si>
  <si>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</si>
  <si>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</si>
  <si>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</si>
  <si>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</si>
  <si>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</si>
  <si>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</si>
  <si>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</si>
  <si>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</si>
  <si>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</si>
  <si>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</si>
  <si>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</si>
  <si>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</si>
  <si>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</si>
  <si>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</si>
  <si>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</si>
  <si>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</si>
  <si>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</si>
  <si>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</si>
  <si>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</si>
  <si>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</si>
  <si>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</si>
  <si>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</si>
  <si>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</si>
  <si>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</si>
  <si>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</si>
  <si>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</si>
  <si>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</si>
  <si>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</si>
  <si>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</si>
  <si>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</si>
  <si>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</si>
  <si>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</si>
  <si>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</si>
  <si>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</si>
  <si>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</si>
  <si>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7"/>
  </si>
  <si>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</si>
  <si>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</si>
  <si>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</si>
  <si>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</si>
  <si>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</si>
  <si>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</si>
  <si>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</si>
  <si>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</si>
  <si>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</si>
  <si>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</si>
  <si>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</si>
  <si>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</si>
  <si>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</si>
  <si>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</si>
  <si>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</si>
  <si>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</si>
  <si>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</si>
  <si>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</si>
  <si>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</si>
  <si>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</si>
  <si>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</si>
  <si>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</si>
  <si>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</si>
  <si>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</si>
  <si>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</si>
  <si>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</si>
  <si>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</si>
  <si>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</si>
  <si>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</si>
  <si>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</si>
  <si>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</si>
  <si>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</si>
  <si>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</si>
  <si>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</si>
  <si>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</si>
  <si>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</si>
  <si>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</si>
  <si>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</si>
  <si>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</si>
  <si>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</si>
  <si>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</si>
  <si>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</si>
  <si>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</si>
  <si>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</si>
  <si>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</si>
  <si>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</si>
  <si>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</si>
  <si>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</si>
  <si>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</si>
  <si>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</si>
  <si>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</si>
  <si>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</si>
  <si>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</si>
  <si>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</si>
  <si>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</si>
  <si>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</si>
  <si>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</si>
  <si>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</si>
  <si>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</si>
  <si>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</si>
  <si>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</si>
  <si>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</si>
  <si>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</si>
  <si>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</si>
  <si>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</si>
  <si>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</si>
  <si>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</si>
  <si>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</si>
  <si>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</si>
  <si>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</si>
  <si>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</si>
  <si>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</si>
  <si>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</si>
  <si>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</si>
  <si>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</si>
  <si>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0"/>
  </si>
  <si>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0"/>
  </si>
  <si>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0"/>
  </si>
  <si>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</si>
  <si>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</si>
  <si>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</si>
  <si>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</si>
  <si>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</si>
  <si>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</si>
  <si>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</si>
  <si>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</si>
  <si>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</si>
  <si>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</si>
  <si>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</si>
  <si>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</si>
  <si>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</si>
  <si>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</si>
  <si>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</si>
  <si>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</si>
  <si>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</si>
  <si>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</si>
  <si>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</si>
  <si>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</si>
  <si>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</si>
  <si>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</si>
  <si>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</si>
  <si>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</si>
  <si>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</si>
  <si>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</si>
  <si>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</si>
  <si>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</si>
  <si>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</si>
  <si>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</si>
  <si>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</si>
  <si>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</si>
  <si>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</si>
  <si>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2"/>
  </si>
  <si>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</si>
  <si>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</si>
  <si>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</si>
  <si>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</si>
  <si>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</si>
  <si>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</si>
  <si>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</si>
  <si>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</si>
  <si>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</si>
  <si>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</si>
  <si>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</si>
  <si>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</si>
  <si>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</si>
  <si>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</si>
  <si>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</si>
  <si>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</si>
  <si>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</si>
  <si>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</si>
  <si>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</si>
  <si>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</si>
  <si>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</si>
  <si>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</si>
  <si>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</si>
  <si>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</si>
  <si>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</si>
  <si>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</si>
  <si>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</si>
  <si>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</si>
  <si>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</si>
  <si>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</si>
  <si>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</si>
  <si>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</si>
  <si>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</si>
  <si>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</si>
  <si>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</si>
  <si>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</si>
  <si>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</si>
  <si>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</si>
  <si>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</si>
  <si>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</si>
  <si>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</si>
  <si>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</si>
  <si>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</si>
  <si>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</si>
  <si>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</si>
  <si>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</si>
  <si>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</si>
  <si>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</si>
  <si>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</si>
  <si>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</si>
  <si>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</si>
  <si>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</si>
  <si>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</si>
  <si>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</si>
  <si>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</si>
  <si>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</si>
  <si>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</si>
  <si>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</si>
  <si>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</si>
  <si>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</si>
  <si>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</si>
  <si>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</si>
  <si>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</si>
  <si>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</si>
  <si>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</si>
  <si>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</si>
  <si>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</si>
  <si>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</si>
  <si>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</si>
  <si>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</si>
  <si>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</si>
  <si>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</si>
  <si>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</si>
  <si>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</si>
  <si>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</si>
  <si>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</si>
  <si>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</si>
  <si>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</si>
  <si>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</si>
  <si>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</si>
  <si>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</si>
  <si>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</si>
  <si>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</si>
  <si>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</si>
  <si>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</si>
  <si>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</si>
  <si>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</si>
  <si>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</si>
  <si>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</si>
  <si>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</si>
  <si>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</si>
  <si>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</si>
  <si>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</si>
  <si>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</si>
  <si>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</si>
  <si>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</si>
  <si>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</si>
  <si>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</si>
  <si>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</si>
  <si>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</si>
  <si>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</si>
  <si>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</si>
  <si>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</si>
  <si>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</si>
  <si>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</si>
  <si>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</si>
  <si>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</si>
  <si>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</si>
  <si>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</si>
  <si>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</si>
  <si>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</si>
  <si>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</si>
  <si>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</si>
  <si>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</si>
  <si>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</si>
  <si>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</si>
  <si>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</si>
  <si>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</si>
  <si>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</si>
  <si>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0"/>
  </si>
  <si>
    <t>プレセール、クラウドセールでの発行、ENJ Blockchain移行時初期発行及びInflation</t>
    <phoneticPr fontId="70"/>
  </si>
  <si>
    <t>1,815,129,155ENJ</t>
  </si>
  <si>
    <t>Inflationによる追加発行（ a rate of 4.8927482% per annum）</t>
    <phoneticPr fontId="70"/>
  </si>
  <si>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</si>
  <si>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</si>
  <si>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0"/>
  </si>
  <si>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0"/>
  </si>
  <si>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0"/>
  </si>
  <si>
    <t>Ethereumベースでは、記録者が合意し、各記録者が保管する台帳の修正を自ら行う。
Enijin Blockchainでは、ブロックに記録された後は修正・変更は行われない</t>
    <phoneticPr fontId="70"/>
  </si>
  <si>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0"/>
  </si>
  <si>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0"/>
  </si>
  <si>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</si>
  <si>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</si>
  <si>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</si>
  <si>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</si>
  <si>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</si>
  <si>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</si>
  <si>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</si>
  <si>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</si>
  <si>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</si>
  <si>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</si>
  <si>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</si>
  <si>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</si>
  <si>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</si>
  <si>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</si>
  <si>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</si>
  <si>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</si>
  <si>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</si>
  <si>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</si>
  <si>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</si>
  <si>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</si>
  <si>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</si>
  <si>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</si>
  <si>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</si>
  <si>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</si>
  <si>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</si>
  <si>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</si>
  <si>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</si>
  <si>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</si>
  <si>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</si>
  <si>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</si>
  <si>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</si>
  <si>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</si>
  <si>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</si>
  <si>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</si>
  <si>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</si>
  <si>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</si>
  <si>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</si>
  <si>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</si>
  <si>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</si>
  <si>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</si>
  <si>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</si>
  <si>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</si>
  <si>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</si>
  <si>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</si>
  <si>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</si>
  <si>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</si>
  <si>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</si>
  <si>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</si>
  <si>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</si>
  <si>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</si>
  <si>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</si>
  <si>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</si>
  <si>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</si>
  <si>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</si>
  <si>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</si>
  <si>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</si>
  <si>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</si>
  <si>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</si>
  <si>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</si>
  <si>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</si>
  <si>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</si>
  <si>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</si>
  <si>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</si>
  <si>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</si>
  <si>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</si>
  <si>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</si>
  <si>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</si>
  <si>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</si>
  <si>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</si>
  <si>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</si>
  <si>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</si>
  <si>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</si>
  <si>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</si>
  <si>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</si>
  <si>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</si>
  <si>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</si>
  <si>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</si>
  <si>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</si>
  <si>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</si>
  <si>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</si>
  <si>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</si>
  <si>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</si>
  <si>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</si>
  <si>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</si>
  <si>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</si>
  <si>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</si>
  <si>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</si>
  <si>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</si>
  <si>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</si>
  <si>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</si>
  <si>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</si>
  <si>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</si>
  <si>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</si>
  <si>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</si>
  <si>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</si>
  <si>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</si>
  <si>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</si>
  <si>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</si>
  <si>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</si>
  <si>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</si>
  <si>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</si>
  <si>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</si>
  <si>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</si>
  <si>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</si>
  <si>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</si>
  <si>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</si>
  <si>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</si>
  <si>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</si>
  <si>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</si>
  <si>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</si>
  <si>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</si>
  <si>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</si>
  <si>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</si>
  <si>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</si>
  <si>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</si>
  <si>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</si>
  <si>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</si>
  <si>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</si>
  <si>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</si>
  <si>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</si>
  <si>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</si>
  <si>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</si>
  <si>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</si>
  <si>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</si>
  <si>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</si>
  <si>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</si>
  <si>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</si>
  <si>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</si>
  <si>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</si>
  <si>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</si>
  <si>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</si>
  <si>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</si>
  <si>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</si>
  <si>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</si>
  <si>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</si>
  <si>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</si>
  <si>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</si>
  <si>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</si>
  <si>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</si>
  <si>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</si>
  <si>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</si>
  <si>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</si>
  <si>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</si>
  <si>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</si>
  <si>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</si>
  <si>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</si>
  <si>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</si>
  <si>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</si>
  <si>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</si>
  <si>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</si>
  <si>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</si>
  <si>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</si>
  <si>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</si>
  <si>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</si>
  <si>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</si>
  <si>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</si>
  <si>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</si>
  <si>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</si>
  <si>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</si>
  <si>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</si>
  <si>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</si>
  <si>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</si>
  <si>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</si>
  <si>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</si>
  <si>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</si>
  <si>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</si>
  <si>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</si>
  <si>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</si>
  <si>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</si>
  <si>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</si>
  <si>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</si>
  <si>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</si>
  <si>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</si>
  <si>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</si>
  <si>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</si>
  <si>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</si>
  <si>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</si>
  <si>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</si>
  <si>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</si>
  <si>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</si>
  <si>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</si>
  <si>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</si>
  <si>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</si>
  <si>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</si>
  <si>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</si>
  <si>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</si>
  <si>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</si>
  <si>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</si>
  <si>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</si>
  <si>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</si>
  <si>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</si>
  <si>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</si>
  <si>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</si>
  <si>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</si>
  <si>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</si>
  <si>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</si>
  <si>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</si>
  <si>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</si>
  <si>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</si>
  <si>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</si>
  <si>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</si>
  <si>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</si>
  <si>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</si>
  <si>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</si>
  <si>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</si>
  <si>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</si>
  <si>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</si>
  <si>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</si>
  <si>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0"/>
  </si>
  <si>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</si>
  <si>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</si>
  <si>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</si>
  <si>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</si>
  <si>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</si>
  <si>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</si>
  <si>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</si>
  <si>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0"/>
  </si>
  <si>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</si>
  <si>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</si>
  <si>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</si>
  <si>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</si>
  <si>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</si>
  <si>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</si>
  <si>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</si>
  <si>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</si>
  <si>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</si>
  <si>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</si>
  <si>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</si>
  <si>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</si>
  <si>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</si>
  <si>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</si>
  <si>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</si>
  <si>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</si>
  <si>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</si>
  <si>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</si>
  <si>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</si>
  <si>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</si>
  <si>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</si>
  <si>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</si>
  <si>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</si>
  <si>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</si>
  <si>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</si>
  <si>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</si>
  <si>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</si>
  <si>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</si>
  <si>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</si>
  <si>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</si>
  <si>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</si>
  <si>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</si>
  <si>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</si>
  <si>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</si>
  <si>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</si>
  <si>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</si>
  <si>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</si>
  <si>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</si>
  <si>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</si>
  <si>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</si>
  <si>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</si>
  <si>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</si>
  <si>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</si>
  <si>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</si>
  <si>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</si>
  <si>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</si>
  <si>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</si>
  <si>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</si>
  <si>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</si>
  <si>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</si>
  <si>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</si>
  <si>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</si>
  <si>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</si>
  <si>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</si>
  <si>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</si>
  <si>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</si>
  <si>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</si>
  <si>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</si>
  <si>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</si>
  <si>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</si>
  <si>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</si>
  <si>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</si>
  <si>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</si>
  <si>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</si>
  <si>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</si>
  <si>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</si>
  <si>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</si>
  <si>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</si>
  <si>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</si>
  <si>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</si>
  <si>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</si>
  <si>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</si>
  <si>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</si>
  <si>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</si>
  <si>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</si>
  <si>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</si>
  <si>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</si>
  <si>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</si>
  <si>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</si>
  <si>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</si>
  <si>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</si>
  <si>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</si>
  <si>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</si>
  <si>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</si>
  <si>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</si>
  <si>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</si>
  <si>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</si>
  <si>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</si>
  <si>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</si>
  <si>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</si>
  <si>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</si>
  <si>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</si>
  <si>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</si>
  <si>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</si>
  <si>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</si>
  <si>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</si>
  <si>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</si>
  <si>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</si>
  <si>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</si>
  <si>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</si>
  <si>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</si>
  <si>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0"/>
  </si>
  <si>
    <t>The Graph</t>
  </si>
  <si>
    <t>GRT</t>
  </si>
  <si>
    <t>2020年12月14日</t>
  </si>
  <si>
    <t>決済、投資、ガバナンス、ステーキング</t>
    <phoneticPr fontId="70"/>
  </si>
  <si>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</si>
  <si>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</si>
  <si>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</si>
  <si>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</si>
  <si>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</si>
  <si>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</si>
  <si>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</si>
  <si>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</si>
  <si>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</si>
  <si>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</si>
  <si>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</si>
  <si>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</si>
  <si>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</si>
  <si>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</si>
  <si>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</si>
  <si>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</si>
  <si>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</si>
  <si>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</si>
  <si>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</si>
  <si>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</si>
  <si>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</si>
  <si>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</si>
  <si>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</si>
  <si>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</si>
  <si>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</si>
  <si>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</si>
  <si>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</si>
  <si>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</si>
  <si>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</si>
  <si>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</si>
  <si>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</si>
  <si>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</si>
  <si>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</si>
  <si>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</si>
  <si>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</si>
  <si>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</si>
  <si>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</si>
  <si>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</si>
  <si>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</si>
  <si>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</si>
  <si>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</si>
  <si>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</si>
  <si>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</si>
  <si>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</si>
  <si>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</si>
  <si>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</si>
  <si>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</si>
  <si>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</si>
  <si>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</si>
  <si>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</si>
  <si>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</si>
  <si>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</si>
  <si>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</si>
  <si>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</si>
  <si>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</si>
  <si>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</si>
  <si>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</si>
  <si>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</si>
  <si>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</si>
  <si>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</si>
  <si>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</si>
  <si>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</si>
  <si>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</si>
  <si>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</si>
  <si>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</si>
  <si>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</si>
  <si>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</si>
  <si>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</si>
  <si>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</si>
  <si>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</si>
  <si>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</si>
  <si>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</si>
  <si>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</si>
  <si>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</si>
  <si>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</si>
  <si>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</si>
  <si>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</si>
  <si>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</si>
  <si>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</si>
  <si>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</si>
  <si>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</si>
  <si>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</si>
  <si>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</si>
  <si>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</si>
  <si>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</si>
  <si>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</si>
  <si>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</si>
  <si>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</si>
  <si>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</si>
  <si>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</si>
  <si>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</si>
  <si>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</si>
  <si>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</si>
  <si>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</si>
  <si>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</si>
  <si>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</si>
  <si>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</si>
  <si>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</si>
  <si>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</si>
  <si>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</si>
  <si>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</si>
  <si>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</si>
  <si>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</si>
  <si>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</si>
  <si>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</si>
  <si>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</si>
  <si>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</si>
  <si>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</si>
  <si>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</si>
  <si>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</si>
  <si>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</si>
  <si>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</si>
  <si>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</si>
  <si>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</si>
  <si>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</si>
  <si>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</si>
  <si>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</si>
  <si>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</si>
  <si>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</si>
  <si>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</si>
  <si>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</si>
  <si>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</si>
  <si>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</si>
  <si>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</si>
  <si>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</si>
  <si>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</si>
  <si>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</si>
  <si>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</si>
  <si>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</si>
  <si>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</si>
  <si>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</si>
  <si>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</si>
  <si>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</si>
  <si>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</si>
  <si>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</si>
  <si>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</si>
  <si>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</si>
  <si>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</si>
  <si>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</si>
  <si>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</si>
  <si>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</si>
  <si>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</si>
  <si>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</si>
  <si>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</si>
  <si>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</si>
  <si>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</si>
  <si>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</si>
  <si>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</si>
  <si>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</si>
  <si>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</si>
  <si>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</si>
  <si>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</si>
  <si>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</si>
  <si>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</si>
  <si>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</si>
  <si>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</si>
  <si>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</si>
  <si>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</si>
  <si>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</si>
  <si>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</si>
  <si>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</si>
  <si>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</si>
  <si>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</si>
  <si>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</si>
  <si>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</si>
  <si>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</si>
  <si>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</si>
  <si>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</si>
  <si>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</si>
  <si>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</si>
  <si>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</si>
  <si>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</si>
  <si>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</si>
  <si>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</si>
  <si>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</si>
  <si>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</si>
  <si>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</si>
  <si>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</si>
  <si>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</si>
  <si>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</si>
  <si>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</si>
  <si>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</si>
  <si>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</si>
  <si>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</si>
  <si>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</si>
  <si>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</si>
  <si>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</si>
  <si>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</si>
  <si>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</si>
  <si>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</si>
  <si>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</si>
  <si>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</si>
  <si>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</si>
  <si>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</si>
  <si>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</si>
  <si>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</si>
  <si>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</si>
  <si>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</si>
  <si>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</si>
  <si>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</si>
  <si>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</si>
  <si>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</si>
  <si>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</si>
  <si>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0"/>
  </si>
  <si>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</si>
  <si>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</si>
  <si>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</si>
  <si>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</si>
  <si>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</si>
  <si>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</si>
  <si>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</si>
  <si>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</si>
  <si>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</si>
  <si>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</si>
  <si>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</si>
  <si>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</si>
  <si>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</si>
  <si>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</si>
  <si>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</si>
  <si>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</si>
  <si>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</si>
  <si>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</si>
  <si>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</si>
  <si>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</si>
  <si>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</si>
  <si>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</si>
  <si>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</si>
  <si>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</si>
  <si>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</si>
  <si>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</si>
  <si>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</si>
  <si>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</si>
  <si>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</si>
  <si>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</si>
  <si>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</si>
  <si>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</si>
  <si>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</si>
  <si>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</si>
  <si>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</si>
  <si>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</si>
  <si>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</si>
  <si>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</si>
  <si>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</si>
  <si>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</si>
  <si>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</si>
  <si>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</si>
  <si>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</si>
  <si>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</si>
  <si>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</si>
  <si>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</si>
  <si>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</si>
  <si>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</si>
  <si>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</si>
  <si>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</si>
  <si>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</si>
  <si>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</si>
  <si>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</si>
  <si>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</si>
  <si>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</si>
  <si>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</si>
  <si>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</si>
  <si>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</si>
  <si>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</si>
  <si>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</si>
  <si>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</si>
  <si>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</si>
  <si>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</si>
  <si>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</si>
  <si>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</si>
  <si>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</si>
  <si>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</si>
  <si>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</si>
  <si>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</si>
  <si>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</si>
  <si>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</si>
  <si>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</si>
  <si>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</si>
  <si>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</si>
  <si>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</si>
  <si>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</si>
  <si>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</si>
  <si>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</si>
  <si>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</si>
  <si>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</si>
  <si>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</si>
  <si>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</si>
  <si>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</si>
  <si>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</si>
  <si>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</si>
  <si>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</si>
  <si>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</si>
  <si>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</si>
  <si>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</si>
  <si>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</si>
  <si>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</si>
  <si>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</si>
  <si>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</si>
  <si>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</si>
  <si>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</si>
  <si>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</si>
  <si>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</si>
  <si>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</si>
  <si>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</si>
  <si>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</si>
  <si>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</si>
  <si>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</si>
  <si>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</si>
  <si>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</si>
  <si>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</si>
  <si>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</si>
  <si>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</si>
  <si>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</si>
  <si>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</si>
  <si>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</si>
  <si>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0"/>
  </si>
  <si>
    <t>Livepeer</t>
    <phoneticPr fontId="70"/>
  </si>
  <si>
    <t>LPT</t>
  </si>
  <si>
    <t>ステーキング、ガバナンス</t>
  </si>
  <si>
    <t>Livepeerプロトコル上で、ガバナンスおよびステーキングの目的で発行された暗号資産。</t>
  </si>
  <si>
    <t>パブリック型ブロックチェーン</t>
    <rPh sb="5" eb="6">
      <t>ガタ</t>
    </rPh>
    <phoneticPr fontId="70"/>
  </si>
  <si>
    <t>保有および移転の記録は、パブリックブロックチェーンを採用しているため公開されている。しかし、移転記録上のトランザクションやアドレスから個人を特定することは困難である。</t>
    <phoneticPr fontId="70"/>
  </si>
  <si>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</si>
  <si>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</si>
  <si>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</si>
  <si>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0"/>
  </si>
  <si>
    <t>Livepeer, Inc.</t>
  </si>
  <si>
    <t>アメリカ、ニューヨーク</t>
  </si>
  <si>
    <t>Livepeer, Inc.は、インターネット上で分散型のライブビデオ放送を行うためのプラットフォームを開発・運営している。</t>
    <phoneticPr fontId="70"/>
  </si>
  <si>
    <t>38,361,125.36 LPT</t>
    <phoneticPr fontId="70"/>
  </si>
  <si>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0"/>
  </si>
  <si>
    <t>2018年4月30日に10,000,000 LPTが発行され、その後ラウンドごとにプロトコル参加報酬としてLPTが新規発行され、2025年2月現在38,361,125.36 LPTが発行されている。</t>
    <phoneticPr fontId="70"/>
  </si>
  <si>
    <t>初期発行とプロトコル参加報酬として</t>
  </si>
  <si>
    <t>現状償却された状況は確認できないが、スラッシングされた場合に償却される可能性のある仕組みは存在する。</t>
    <phoneticPr fontId="70"/>
  </si>
  <si>
    <t>5,935団体</t>
    <phoneticPr fontId="70"/>
  </si>
  <si>
    <t>記録者の分布状況は、Ethereumに依存する。
Ethereumの記録者は世界各国に分散しており、主な分布状況は米国60.14%、ドイツ9.63%、カナダ2.80%であることが確認できる。</t>
    <phoneticPr fontId="70"/>
  </si>
  <si>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0"/>
  </si>
  <si>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</si>
  <si>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0"/>
  </si>
  <si>
    <t>出所：Coin Market Cap
URL:https://coinmarketcap.com/ja/currencies/livepeer/</t>
  </si>
  <si>
    <t>1ドル/149.85円</t>
    <phoneticPr fontId="70"/>
  </si>
  <si>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</si>
  <si>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</si>
  <si>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</si>
  <si>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</si>
  <si>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</si>
  <si>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</si>
  <si>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</si>
  <si>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</si>
  <si>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</si>
  <si>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</si>
  <si>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</si>
  <si>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</si>
  <si>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</si>
  <si>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</si>
  <si>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</si>
  <si>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</si>
  <si>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</si>
  <si>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</si>
  <si>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</si>
  <si>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</si>
  <si>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</si>
  <si>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</si>
  <si>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</si>
  <si>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</si>
  <si>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</si>
  <si>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</si>
  <si>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</si>
  <si>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</si>
  <si>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</si>
  <si>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</si>
  <si>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</si>
  <si>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</si>
  <si>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</si>
  <si>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</si>
  <si>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</si>
  <si>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</si>
  <si>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</si>
  <si>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</si>
  <si>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</si>
  <si>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</si>
  <si>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</si>
  <si>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</si>
  <si>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</si>
  <si>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</si>
  <si>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</si>
  <si>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</si>
  <si>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</si>
  <si>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</si>
  <si>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</si>
  <si>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</si>
  <si>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</si>
  <si>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</si>
  <si>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</si>
  <si>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</si>
  <si>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</si>
  <si>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</si>
  <si>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</si>
  <si>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</si>
  <si>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</si>
  <si>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</si>
  <si>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</si>
  <si>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</si>
  <si>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</si>
  <si>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</si>
  <si>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</si>
  <si>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</si>
  <si>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</si>
  <si>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</si>
  <si>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</si>
  <si>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</si>
  <si>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</si>
  <si>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</si>
  <si>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</si>
  <si>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</si>
  <si>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</si>
  <si>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</si>
  <si>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</si>
  <si>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</si>
  <si>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</si>
  <si>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</si>
  <si>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</si>
  <si>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</si>
  <si>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</si>
  <si>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</si>
  <si>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</si>
  <si>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</si>
  <si>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</si>
  <si>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</si>
  <si>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</si>
  <si>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</si>
  <si>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</si>
  <si>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</si>
  <si>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</si>
  <si>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</si>
  <si>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</si>
  <si>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</si>
  <si>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</si>
  <si>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</si>
  <si>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</si>
  <si>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</si>
  <si>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</si>
  <si>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</si>
  <si>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</si>
  <si>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</si>
  <si>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</si>
  <si>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</si>
  <si>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</si>
  <si>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</si>
  <si>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</si>
  <si>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</si>
  <si>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</si>
  <si>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</si>
  <si>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</si>
  <si>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</si>
  <si>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</si>
  <si>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</si>
  <si>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</si>
  <si>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</si>
  <si>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</si>
  <si>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</si>
  <si>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</si>
  <si>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</si>
  <si>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</si>
  <si>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</si>
  <si>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</si>
  <si>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</si>
  <si>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</si>
  <si>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</si>
  <si>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</si>
  <si>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</si>
  <si>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</si>
  <si>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</si>
  <si>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</si>
  <si>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</si>
  <si>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</si>
  <si>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</si>
  <si>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</si>
  <si>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</si>
  <si>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</si>
  <si>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</si>
  <si>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</si>
  <si>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</si>
  <si>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</si>
  <si>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</si>
  <si>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</si>
  <si>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</si>
  <si>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</si>
  <si>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</si>
  <si>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</si>
  <si>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</si>
  <si>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</si>
  <si>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</si>
  <si>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</si>
  <si>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</si>
  <si>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</si>
  <si>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</si>
  <si>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</si>
  <si>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</si>
  <si>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</si>
  <si>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</si>
  <si>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</si>
  <si>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</si>
  <si>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</si>
  <si>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</si>
  <si>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</si>
  <si>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</si>
  <si>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</si>
  <si>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</si>
  <si>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</si>
  <si>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</si>
  <si>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</si>
  <si>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</si>
  <si>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</si>
  <si>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</si>
  <si>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</si>
  <si>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</si>
  <si>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</si>
  <si>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</si>
  <si>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</si>
  <si>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</si>
  <si>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</si>
  <si>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</si>
  <si>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</si>
  <si>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</si>
  <si>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</si>
  <si>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</si>
  <si>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</si>
  <si>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</si>
  <si>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</si>
  <si>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</si>
  <si>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</si>
  <si>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</si>
  <si>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</si>
  <si>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</si>
  <si>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</si>
  <si>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</si>
  <si>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</si>
  <si>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</si>
  <si>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</si>
  <si>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</si>
  <si>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</si>
  <si>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</si>
  <si>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</si>
  <si>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</si>
  <si>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</si>
  <si>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</si>
  <si>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</si>
  <si>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</si>
  <si>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</si>
  <si>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</si>
  <si>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</si>
  <si>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</si>
  <si>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</si>
  <si>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</si>
  <si>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</si>
  <si>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</si>
  <si>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</si>
  <si>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</si>
  <si>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</si>
  <si>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</si>
  <si>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</si>
  <si>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</si>
  <si>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</si>
  <si>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</si>
  <si>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</si>
  <si>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</si>
  <si>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</si>
  <si>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</si>
  <si>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</si>
  <si>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</si>
  <si>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</si>
  <si>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</si>
  <si>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0"/>
  </si>
  <si>
    <t>NOT A HOTEL DAO株式会社</t>
    <phoneticPr fontId="70"/>
  </si>
  <si>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</si>
  <si>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0"/>
  </si>
  <si>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</si>
  <si>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</si>
  <si>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</si>
  <si>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0"/>
  </si>
  <si>
    <t>2024年11月28日時点で2NAC</t>
    <rPh sb="11" eb="13">
      <t>ジテン</t>
    </rPh>
    <phoneticPr fontId="70"/>
  </si>
  <si>
    <t>2,500,000NACを発行予定</t>
    <phoneticPr fontId="70"/>
  </si>
  <si>
    <t>資金調達（IEO実施のための初期発行）</t>
    <phoneticPr fontId="70"/>
  </si>
  <si>
    <t>パブリック型</t>
    <phoneticPr fontId="70"/>
  </si>
  <si>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</si>
  <si>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</si>
  <si>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</si>
  <si>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</si>
  <si>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</si>
  <si>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</si>
  <si>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</si>
  <si>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</si>
  <si>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</si>
  <si>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</si>
  <si>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</si>
  <si>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</si>
  <si>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</si>
  <si>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</si>
  <si>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</si>
  <si>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</si>
  <si>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</si>
  <si>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</si>
  <si>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</si>
  <si>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</si>
  <si>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</si>
  <si>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</si>
  <si>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0"/>
  </si>
  <si>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</si>
  <si>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</si>
  <si>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</si>
  <si>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</si>
  <si>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</si>
  <si>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</si>
  <si>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</si>
  <si>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</si>
  <si>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</si>
  <si>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</si>
  <si>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</si>
  <si>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</si>
  <si>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</si>
  <si>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</si>
  <si>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</si>
  <si>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</si>
  <si>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</si>
  <si>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</si>
  <si>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</si>
  <si>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</si>
  <si>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</si>
  <si>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</si>
  <si>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</si>
  <si>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</si>
  <si>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</si>
  <si>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</si>
  <si>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</si>
  <si>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</si>
  <si>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</si>
  <si>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</si>
  <si>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</si>
  <si>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</si>
  <si>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</si>
  <si>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</si>
  <si>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</si>
  <si>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</si>
  <si>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</si>
  <si>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</si>
  <si>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</si>
  <si>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</si>
  <si>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</si>
  <si>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</si>
  <si>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</si>
  <si>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</si>
  <si>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</si>
  <si>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</si>
  <si>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</si>
  <si>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</si>
  <si>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</si>
  <si>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</si>
  <si>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</si>
  <si>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</si>
  <si>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</si>
  <si>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</si>
  <si>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</si>
  <si>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</si>
  <si>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</si>
  <si>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</si>
  <si>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</si>
  <si>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</si>
  <si>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</si>
  <si>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</si>
  <si>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</si>
  <si>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</si>
  <si>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</si>
  <si>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</si>
  <si>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</si>
  <si>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</si>
  <si>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</si>
  <si>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</si>
  <si>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</si>
  <si>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</si>
  <si>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</si>
  <si>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</si>
  <si>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</si>
  <si>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</si>
  <si>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</si>
  <si>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</si>
  <si>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</si>
  <si>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</si>
  <si>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</si>
  <si>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</si>
  <si>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</si>
  <si>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</si>
  <si>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</si>
  <si>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</si>
  <si>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</si>
  <si>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</si>
  <si>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</si>
  <si>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</si>
  <si>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</si>
  <si>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</si>
  <si>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0"/>
  </si>
  <si>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</si>
  <si>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</si>
  <si>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</si>
  <si>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</si>
  <si>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</si>
  <si>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</si>
  <si>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</si>
  <si>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0"/>
  </si>
  <si>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</si>
  <si>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</si>
  <si>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</si>
  <si>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</si>
  <si>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</si>
  <si>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0"/>
  </si>
  <si>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</si>
  <si>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</si>
  <si>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0"/>
  </si>
  <si>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0"/>
  </si>
  <si>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0"/>
  </si>
  <si>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0"/>
  </si>
  <si>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</si>
  <si>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</si>
  <si>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</si>
  <si>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</si>
  <si>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</si>
  <si>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</si>
  <si>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</si>
  <si>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</si>
  <si>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</si>
  <si>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</si>
  <si>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</si>
  <si>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</si>
  <si>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</si>
  <si>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</si>
  <si>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</si>
  <si>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</si>
  <si>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</si>
  <si>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</si>
  <si>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</si>
  <si>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</si>
  <si>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</si>
  <si>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</si>
  <si>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</si>
  <si>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</si>
  <si>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</si>
  <si>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</si>
  <si>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</si>
  <si>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</si>
  <si>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</si>
  <si>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</si>
  <si>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</si>
  <si>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</si>
  <si>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</si>
  <si>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</si>
  <si>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</si>
  <si>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</si>
  <si>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</si>
  <si>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</si>
  <si>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</si>
  <si>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</si>
  <si>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</si>
  <si>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</si>
  <si>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</si>
  <si>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</si>
  <si>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</si>
  <si>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</si>
  <si>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</si>
  <si>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</si>
  <si>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</si>
  <si>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</si>
  <si>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</si>
  <si>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</si>
  <si>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</si>
  <si>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</si>
  <si>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</si>
  <si>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</si>
  <si>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</si>
  <si>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</si>
  <si>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</si>
  <si>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</si>
  <si>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</si>
  <si>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</si>
  <si>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</si>
  <si>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</si>
  <si>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</si>
  <si>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</si>
  <si>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</si>
  <si>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</si>
  <si>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</si>
  <si>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</si>
  <si>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</si>
  <si>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</si>
  <si>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</si>
  <si>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</si>
  <si>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</si>
  <si>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</si>
  <si>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</si>
  <si>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</si>
  <si>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</si>
  <si>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</si>
  <si>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</si>
  <si>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</si>
  <si>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</si>
  <si>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</si>
  <si>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</si>
  <si>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</si>
  <si>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</si>
  <si>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</si>
  <si>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</si>
  <si>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0"/>
  </si>
  <si>
    <t>Optimism　PBC</t>
    <phoneticPr fontId="70"/>
  </si>
  <si>
    <t>Greater New York Area, East Coast, Northeastern US</t>
  </si>
  <si>
    <t>ソフトウェア開発</t>
  </si>
  <si>
    <t>年間2%のインフレーションで現状は上限なし</t>
  </si>
  <si>
    <t>可</t>
    <rPh sb="0" eb="1">
      <t>カ</t>
    </rPh>
    <phoneticPr fontId="70"/>
  </si>
  <si>
    <t>ガバナンスによる投票</t>
    <phoneticPr fontId="70"/>
  </si>
  <si>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</si>
  <si>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</si>
  <si>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</si>
  <si>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</si>
  <si>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</si>
  <si>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</si>
  <si>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0"/>
  </si>
  <si>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0"/>
  </si>
  <si>
    <t>出所：CoinMarketCap
URL：https://coinmarketcap.com/ja/currencies/optimism-ethereum/</t>
  </si>
  <si>
    <t>1ドル/155.51円</t>
    <rPh sb="10" eb="11">
      <t>エン</t>
    </rPh>
    <phoneticPr fontId="70"/>
  </si>
  <si>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</si>
  <si>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</si>
  <si>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</si>
  <si>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</si>
  <si>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</si>
  <si>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</si>
  <si>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</si>
  <si>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</si>
  <si>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</si>
  <si>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</si>
  <si>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</si>
  <si>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</si>
  <si>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</si>
  <si>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</si>
  <si>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</si>
  <si>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</si>
  <si>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</si>
  <si>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</si>
  <si>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</si>
  <si>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</si>
  <si>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</si>
  <si>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</si>
  <si>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</si>
  <si>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</si>
  <si>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</si>
  <si>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</si>
  <si>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</si>
  <si>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</si>
  <si>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</si>
  <si>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</si>
  <si>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</si>
  <si>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</si>
  <si>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</si>
  <si>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</si>
  <si>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</si>
  <si>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</si>
  <si>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</si>
  <si>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</si>
  <si>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</si>
  <si>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</si>
  <si>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</si>
  <si>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</si>
  <si>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</si>
  <si>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</si>
  <si>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</si>
  <si>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</si>
  <si>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</si>
  <si>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</si>
  <si>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</si>
  <si>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</si>
  <si>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</si>
  <si>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</si>
  <si>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</si>
  <si>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</si>
  <si>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</si>
  <si>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</si>
  <si>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</si>
  <si>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</si>
  <si>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</si>
  <si>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</si>
  <si>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</si>
  <si>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</si>
  <si>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</si>
  <si>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</si>
  <si>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</si>
  <si>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</si>
  <si>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</si>
  <si>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</si>
  <si>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</si>
  <si>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</si>
  <si>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</si>
  <si>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</si>
  <si>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</si>
  <si>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</si>
  <si>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</si>
  <si>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</si>
  <si>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</si>
  <si>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</si>
  <si>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</si>
  <si>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</si>
  <si>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</si>
  <si>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</si>
  <si>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</si>
  <si>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</si>
  <si>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</si>
  <si>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</si>
  <si>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</si>
  <si>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</si>
  <si>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</si>
  <si>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</si>
  <si>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</si>
  <si>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</si>
  <si>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</si>
  <si>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</si>
  <si>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</si>
  <si>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</si>
  <si>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</si>
  <si>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</si>
  <si>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</si>
  <si>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</si>
  <si>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</si>
  <si>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</si>
  <si>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</si>
  <si>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</si>
  <si>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</si>
  <si>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</si>
  <si>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</si>
  <si>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</si>
  <si>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</si>
  <si>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</si>
  <si>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</si>
  <si>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</si>
  <si>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</si>
  <si>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</si>
  <si>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</si>
  <si>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</si>
  <si>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</si>
  <si>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</si>
  <si>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</si>
  <si>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</si>
  <si>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</si>
  <si>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</si>
  <si>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</si>
  <si>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</si>
  <si>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</si>
  <si>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</si>
  <si>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</si>
  <si>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</si>
  <si>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</si>
  <si>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</si>
  <si>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</si>
  <si>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</si>
  <si>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</si>
  <si>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</si>
  <si>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</si>
  <si>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</si>
  <si>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</si>
  <si>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</si>
  <si>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</si>
  <si>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</si>
  <si>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</si>
  <si>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</si>
  <si>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</si>
  <si>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</si>
  <si>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</si>
  <si>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</si>
  <si>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</si>
  <si>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</si>
  <si>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</si>
  <si>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</si>
  <si>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</si>
  <si>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</si>
  <si>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</si>
  <si>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</si>
  <si>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0"/>
  </si>
  <si>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</si>
  <si>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</si>
  <si>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</si>
  <si>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</si>
  <si>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</si>
  <si>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</si>
  <si>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</si>
  <si>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</si>
  <si>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</si>
  <si>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</si>
  <si>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</si>
  <si>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</si>
  <si>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</si>
  <si>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</si>
  <si>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</si>
  <si>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</si>
  <si>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</si>
  <si>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</si>
  <si>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</si>
  <si>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</si>
  <si>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</si>
  <si>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</si>
  <si>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0"/>
  </si>
  <si>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</si>
  <si>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</si>
  <si>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</si>
  <si>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</si>
  <si>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</si>
  <si>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</si>
  <si>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</si>
  <si>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0"/>
  </si>
  <si>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</si>
  <si>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</si>
  <si>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0"/>
  </si>
  <si>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</si>
  <si>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</si>
  <si>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</si>
  <si>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</si>
  <si>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</si>
  <si>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</si>
  <si>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</si>
  <si>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</si>
  <si>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</si>
  <si>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</si>
  <si>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</si>
  <si>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</si>
  <si>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</si>
  <si>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</si>
  <si>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</si>
  <si>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</si>
  <si>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</si>
  <si>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</si>
  <si>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</si>
  <si>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</si>
  <si>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</si>
  <si>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</si>
  <si>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</si>
  <si>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</si>
  <si>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</si>
  <si>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</si>
  <si>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</si>
  <si>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</si>
  <si>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</si>
  <si>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</si>
  <si>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</si>
  <si>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</si>
  <si>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</si>
  <si>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</si>
  <si>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</si>
  <si>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</si>
  <si>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</si>
  <si>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</si>
  <si>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</si>
  <si>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</si>
  <si>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</si>
  <si>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</si>
  <si>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</si>
  <si>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</si>
  <si>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</si>
  <si>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</si>
  <si>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</si>
  <si>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</si>
  <si>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</si>
  <si>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</si>
  <si>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</si>
  <si>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</si>
  <si>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</si>
  <si>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</si>
  <si>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</si>
  <si>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</si>
  <si>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</si>
  <si>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</si>
  <si>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</si>
  <si>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</si>
  <si>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</si>
  <si>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</si>
  <si>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</si>
  <si>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</si>
  <si>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</si>
  <si>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</si>
  <si>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</si>
  <si>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</si>
  <si>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</si>
  <si>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</si>
  <si>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</si>
  <si>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</si>
  <si>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</si>
  <si>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</si>
  <si>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</si>
  <si>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</si>
  <si>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</si>
  <si>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</si>
  <si>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</si>
  <si>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</si>
  <si>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</si>
  <si>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</si>
  <si>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</si>
  <si>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</si>
  <si>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</si>
  <si>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</si>
  <si>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</si>
  <si>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</si>
  <si>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</si>
  <si>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</si>
  <si>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</si>
  <si>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</si>
  <si>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</si>
  <si>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</si>
  <si>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</si>
  <si>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</si>
  <si>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</si>
  <si>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</si>
  <si>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</si>
  <si>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</si>
  <si>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</si>
  <si>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</si>
  <si>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</si>
  <si>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</si>
  <si>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</si>
  <si>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</si>
  <si>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</si>
  <si>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</si>
  <si>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</si>
  <si>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</si>
  <si>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</si>
  <si>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</si>
  <si>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</si>
  <si>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</si>
  <si>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</si>
  <si>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</si>
  <si>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</si>
  <si>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</si>
  <si>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</si>
  <si>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</si>
  <si>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</si>
  <si>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</si>
  <si>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</si>
  <si>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</si>
  <si>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</si>
  <si>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</si>
  <si>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</si>
  <si>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</si>
  <si>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</si>
  <si>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</si>
  <si>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</si>
  <si>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</si>
  <si>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</si>
  <si>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</si>
  <si>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</si>
  <si>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</si>
  <si>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</si>
  <si>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</si>
  <si>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</si>
  <si>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</si>
  <si>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</si>
  <si>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</si>
  <si>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</si>
  <si>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</si>
  <si>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</si>
  <si>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</si>
  <si>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</si>
  <si>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</si>
  <si>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</si>
  <si>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</si>
  <si>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</si>
  <si>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</si>
  <si>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</si>
  <si>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</si>
  <si>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</si>
  <si>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</si>
  <si>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</si>
  <si>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</si>
  <si>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</si>
  <si>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</si>
  <si>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</si>
  <si>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</si>
  <si>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</si>
  <si>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</si>
  <si>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</si>
  <si>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</si>
  <si>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</si>
  <si>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</si>
  <si>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</si>
  <si>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</si>
  <si>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</si>
  <si>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</si>
  <si>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</si>
  <si>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</si>
  <si>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</si>
  <si>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</si>
  <si>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</si>
  <si>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</si>
  <si>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</si>
  <si>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</si>
  <si>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</si>
  <si>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</si>
  <si>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</si>
  <si>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</si>
  <si>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</si>
  <si>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</si>
  <si>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</si>
  <si>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</si>
  <si>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</si>
  <si>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</si>
  <si>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</si>
  <si>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</si>
  <si>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</si>
  <si>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</si>
  <si>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</si>
  <si>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</si>
  <si>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</si>
  <si>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</si>
  <si>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</si>
  <si>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</si>
  <si>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</si>
  <si>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</si>
  <si>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</si>
  <si>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</si>
  <si>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</si>
  <si>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</si>
  <si>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</si>
  <si>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</si>
  <si>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</si>
  <si>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</si>
  <si>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</si>
  <si>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</si>
  <si>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</si>
  <si>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</si>
  <si>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</si>
  <si>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</si>
  <si>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</si>
  <si>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</si>
  <si>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</si>
  <si>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</si>
  <si>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</si>
  <si>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</si>
  <si>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</si>
  <si>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</si>
  <si>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</si>
  <si>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</si>
  <si>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</si>
  <si>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</si>
  <si>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</si>
  <si>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</si>
  <si>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</si>
  <si>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</si>
  <si>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</si>
  <si>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</si>
  <si>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</si>
  <si>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</si>
  <si>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</si>
  <si>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</si>
  <si>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</si>
  <si>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</si>
  <si>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</si>
  <si>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</si>
  <si>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</si>
  <si>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</si>
  <si>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</si>
  <si>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</si>
  <si>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</si>
  <si>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</si>
  <si>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</si>
  <si>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</si>
  <si>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</si>
  <si>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</si>
  <si>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</si>
  <si>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</si>
  <si>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</si>
  <si>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</si>
  <si>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</si>
  <si>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</si>
  <si>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</si>
  <si>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</si>
  <si>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</si>
  <si>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</si>
  <si>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</si>
  <si>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</si>
  <si>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</si>
  <si>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</si>
  <si>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</si>
  <si>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</si>
  <si>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</si>
  <si>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</si>
  <si>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</si>
  <si>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</si>
  <si>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</si>
  <si>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</si>
  <si>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</si>
  <si>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</si>
  <si>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</si>
  <si>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</si>
  <si>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</si>
  <si>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</si>
  <si>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</si>
  <si>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</si>
  <si>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</si>
  <si>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</si>
  <si>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</si>
  <si>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</si>
  <si>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</si>
  <si>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</si>
  <si>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</si>
  <si>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</si>
  <si>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</si>
  <si>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</si>
  <si>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</si>
  <si>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</si>
  <si>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</si>
  <si>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</si>
  <si>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</si>
  <si>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</si>
  <si>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</si>
  <si>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</si>
  <si>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</si>
  <si>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</si>
  <si>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</si>
  <si>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</si>
  <si>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</si>
  <si>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</si>
  <si>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</si>
  <si>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</si>
  <si>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</si>
  <si>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</si>
  <si>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</si>
  <si>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</si>
  <si>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</si>
  <si>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</si>
  <si>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</si>
  <si>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</si>
  <si>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</si>
  <si>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</si>
  <si>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</si>
  <si>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</si>
  <si>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</si>
  <si>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</si>
  <si>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</si>
  <si>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</si>
  <si>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</si>
  <si>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</si>
  <si>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</si>
  <si>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</si>
  <si>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</si>
  <si>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</si>
  <si>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</si>
  <si>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</si>
  <si>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</si>
  <si>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</si>
  <si>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</si>
  <si>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</si>
  <si>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</si>
  <si>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</si>
  <si>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</si>
  <si>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</si>
  <si>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</si>
  <si>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</si>
  <si>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</si>
  <si>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</si>
  <si>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</si>
  <si>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</si>
  <si>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</si>
  <si>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</si>
  <si>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</si>
  <si>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</si>
  <si>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</si>
  <si>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</si>
  <si>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</si>
  <si>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</si>
  <si>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</si>
  <si>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</si>
  <si>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</si>
  <si>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</si>
  <si>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</si>
  <si>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</si>
  <si>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</si>
  <si>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</si>
  <si>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</si>
  <si>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</si>
  <si>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</si>
  <si>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</si>
  <si>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</si>
  <si>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</si>
  <si>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</si>
  <si>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</si>
  <si>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</si>
  <si>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</si>
  <si>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</si>
  <si>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</si>
  <si>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</si>
  <si>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</si>
  <si>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</si>
  <si>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</si>
  <si>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</si>
  <si>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</si>
  <si>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</si>
  <si>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</si>
  <si>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</si>
  <si>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</si>
  <si>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</si>
  <si>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</si>
  <si>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</si>
  <si>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</si>
  <si>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</si>
  <si>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</si>
  <si>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</si>
  <si>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</si>
  <si>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</si>
  <si>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</si>
  <si>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</si>
  <si>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</si>
  <si>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</si>
  <si>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</si>
  <si>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</si>
  <si>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</si>
  <si>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</si>
  <si>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</si>
  <si>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</si>
  <si>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</si>
  <si>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</si>
  <si>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</si>
  <si>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</si>
  <si>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</si>
  <si>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</si>
  <si>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</si>
  <si>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</si>
  <si>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</si>
  <si>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</si>
  <si>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</si>
  <si>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</si>
  <si>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</si>
  <si>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</si>
  <si>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</si>
  <si>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</si>
  <si>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</si>
  <si>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</si>
  <si>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</si>
  <si>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</si>
  <si>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</si>
  <si>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</si>
  <si>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</si>
  <si>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</si>
  <si>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</si>
  <si>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</si>
  <si>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</si>
  <si>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</si>
  <si>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</si>
  <si>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</si>
  <si>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</si>
  <si>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</si>
  <si>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</si>
  <si>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</si>
  <si>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</si>
  <si>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</si>
  <si>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</si>
  <si>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</si>
  <si>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</si>
  <si>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</si>
  <si>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</si>
  <si>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</si>
  <si>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</si>
  <si>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</si>
  <si>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</si>
  <si>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</si>
  <si>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</si>
  <si>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</si>
  <si>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</si>
  <si>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</si>
  <si>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</si>
  <si>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</si>
  <si>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</si>
  <si>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</si>
  <si>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</si>
  <si>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</si>
  <si>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</si>
  <si>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</si>
  <si>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</si>
  <si>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</si>
  <si>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</si>
  <si>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</si>
  <si>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</si>
  <si>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</si>
  <si>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</si>
  <si>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</si>
  <si>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</si>
  <si>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</si>
  <si>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</si>
  <si>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</si>
  <si>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</si>
  <si>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</si>
  <si>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</si>
  <si>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</si>
  <si>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</si>
  <si>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</si>
  <si>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</si>
  <si>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</si>
  <si>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</si>
  <si>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</si>
  <si>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</si>
  <si>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</si>
  <si>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</si>
  <si>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</si>
  <si>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</si>
  <si>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</si>
  <si>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</si>
  <si>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</si>
  <si>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</si>
  <si>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</si>
  <si>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</si>
  <si>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</si>
  <si>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</si>
  <si>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</si>
  <si>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</si>
  <si>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</si>
  <si>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</si>
  <si>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</si>
  <si>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</si>
  <si>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</si>
  <si>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</si>
  <si>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</si>
  <si>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</si>
  <si>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</si>
  <si>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</si>
  <si>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</si>
  <si>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</si>
  <si>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</si>
  <si>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</si>
  <si>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</si>
  <si>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</si>
  <si>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</si>
  <si>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</si>
  <si>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</si>
  <si>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</si>
  <si>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</si>
  <si>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</si>
  <si>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</si>
  <si>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</si>
  <si>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</si>
  <si>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</si>
  <si>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</si>
  <si>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</si>
  <si>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</si>
  <si>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</si>
  <si>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</si>
  <si>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</si>
  <si>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</si>
  <si>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</si>
  <si>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</si>
  <si>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</si>
  <si>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</si>
  <si>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</si>
  <si>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</si>
  <si>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</si>
  <si>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</si>
  <si>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</si>
  <si>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</si>
  <si>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</si>
  <si>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</si>
  <si>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</si>
  <si>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</si>
  <si>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</si>
  <si>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</si>
  <si>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</si>
  <si>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</si>
  <si>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</si>
  <si>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</si>
  <si>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</si>
  <si>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</si>
  <si>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</si>
  <si>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</si>
  <si>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</si>
  <si>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</si>
  <si>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</si>
  <si>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</si>
  <si>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</si>
  <si>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</si>
  <si>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</si>
  <si>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</si>
  <si>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</si>
  <si>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</si>
  <si>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</si>
  <si>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</si>
  <si>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</si>
  <si>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</si>
  <si>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</si>
  <si>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</si>
  <si>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</si>
  <si>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</si>
  <si>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</si>
  <si>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</si>
  <si>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</si>
  <si>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</si>
  <si>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</si>
  <si>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</si>
  <si>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</si>
  <si>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</si>
  <si>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</si>
  <si>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</si>
  <si>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</si>
  <si>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</si>
  <si>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</si>
  <si>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</si>
  <si>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</si>
  <si>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</si>
  <si>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</si>
  <si>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</si>
  <si>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</si>
  <si>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</si>
  <si>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</si>
  <si>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</si>
  <si>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</si>
  <si>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</si>
  <si>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</si>
  <si>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</si>
  <si>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</si>
  <si>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</si>
  <si>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</si>
  <si>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</si>
  <si>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</si>
  <si>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</si>
  <si>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</si>
  <si>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</si>
  <si>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</si>
  <si>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</si>
  <si>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</si>
  <si>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</si>
  <si>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</si>
  <si>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</si>
  <si>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</si>
  <si>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</si>
  <si>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</si>
  <si>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</si>
  <si>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</si>
  <si>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</si>
  <si>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</si>
  <si>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</si>
  <si>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</si>
  <si>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</si>
  <si>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</si>
  <si>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</si>
  <si>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</si>
  <si>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</si>
  <si>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</si>
  <si>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</si>
  <si>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</si>
  <si>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</si>
  <si>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</si>
  <si>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</si>
  <si>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</si>
  <si>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</si>
  <si>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</si>
  <si>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</si>
  <si>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</si>
  <si>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</si>
  <si>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</si>
  <si>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</si>
  <si>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</si>
  <si>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</si>
  <si>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</si>
  <si>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</si>
  <si>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</si>
  <si>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</si>
  <si>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</si>
  <si>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</si>
  <si>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</si>
  <si>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</si>
  <si>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</si>
  <si>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</si>
  <si>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</si>
  <si>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</si>
  <si>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</si>
  <si>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</si>
  <si>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</si>
  <si>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</si>
  <si>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</si>
  <si>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</si>
  <si>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</si>
  <si>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</si>
  <si>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</si>
  <si>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</si>
  <si>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</si>
  <si>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</si>
  <si>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</si>
  <si>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</si>
  <si>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</si>
  <si>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</si>
  <si>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</si>
  <si>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</si>
  <si>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</si>
  <si>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</si>
  <si>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</si>
  <si>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</si>
  <si>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</si>
  <si>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</si>
  <si>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</si>
  <si>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</si>
  <si>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</si>
  <si>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</si>
  <si>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</si>
  <si>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</si>
  <si>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</si>
  <si>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</si>
  <si>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</si>
  <si>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</si>
  <si>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</si>
  <si>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</si>
  <si>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</si>
  <si>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</si>
  <si>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</si>
  <si>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</si>
  <si>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</si>
  <si>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</si>
  <si>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</si>
  <si>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</si>
  <si>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</si>
  <si>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</si>
  <si>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</si>
  <si>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</si>
  <si>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</si>
  <si>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</si>
  <si>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</si>
  <si>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</si>
  <si>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</si>
  <si>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</si>
  <si>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</si>
  <si>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</si>
  <si>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</si>
  <si>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</si>
  <si>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</si>
  <si>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</si>
  <si>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</si>
  <si>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</si>
  <si>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</si>
  <si>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</si>
  <si>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</si>
  <si>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</si>
  <si>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</si>
  <si>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</si>
  <si>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</si>
  <si>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</si>
  <si>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</si>
  <si>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</si>
  <si>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</si>
  <si>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</si>
  <si>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</si>
  <si>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</si>
  <si>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</si>
  <si>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</si>
  <si>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</si>
  <si>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</si>
  <si>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</si>
  <si>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</si>
  <si>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</si>
  <si>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</si>
  <si>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</si>
  <si>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</si>
  <si>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</si>
  <si>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</si>
  <si>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</si>
  <si>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</si>
  <si>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</si>
  <si>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</si>
  <si>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</si>
  <si>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</si>
  <si>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</si>
  <si>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</si>
  <si>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</si>
  <si>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</si>
  <si>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</si>
  <si>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</si>
  <si>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</si>
  <si>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</si>
  <si>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</si>
  <si>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</si>
  <si>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</si>
  <si>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</si>
  <si>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</si>
  <si>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</si>
  <si>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</si>
  <si>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</si>
  <si>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</si>
  <si>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</si>
  <si>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</si>
  <si>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</si>
  <si>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</si>
  <si>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</si>
  <si>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</si>
  <si>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</si>
  <si>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</si>
  <si>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</si>
  <si>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</si>
  <si>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</si>
  <si>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</si>
  <si>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</si>
  <si>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</si>
  <si>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</si>
  <si>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</si>
  <si>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</si>
  <si>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</si>
  <si>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</si>
  <si>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</si>
  <si>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</si>
  <si>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</si>
  <si>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</si>
  <si>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</si>
  <si>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</si>
  <si>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</si>
  <si>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</si>
  <si>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</si>
  <si>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</si>
  <si>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</si>
  <si>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</si>
  <si>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</si>
  <si>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</si>
  <si>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</si>
  <si>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</si>
  <si>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</si>
  <si>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</si>
  <si>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</si>
  <si>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</si>
  <si>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</si>
  <si>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</si>
  <si>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</si>
  <si>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</si>
  <si>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</si>
  <si>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</si>
  <si>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</si>
  <si>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</si>
  <si>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</si>
  <si>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</si>
  <si>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</si>
  <si>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</si>
  <si>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</si>
  <si>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</si>
  <si>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</si>
  <si>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</si>
  <si>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</si>
  <si>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</si>
  <si>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</si>
  <si>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</si>
  <si>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</si>
  <si>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</si>
  <si>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</si>
  <si>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</si>
  <si>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</si>
  <si>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</si>
  <si>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</si>
  <si>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</si>
  <si>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</si>
  <si>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</si>
  <si>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</si>
  <si>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</si>
  <si>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</si>
  <si>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</si>
  <si>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</si>
  <si>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</si>
  <si>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</si>
  <si>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</si>
  <si>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</si>
  <si>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</si>
  <si>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</si>
  <si>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</si>
  <si>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</si>
  <si>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</si>
  <si>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</si>
  <si>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</si>
  <si>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</si>
  <si>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</si>
  <si>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</si>
  <si>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</si>
  <si>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</si>
  <si>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</si>
  <si>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</si>
  <si>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</si>
  <si>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</si>
  <si>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</si>
  <si>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</si>
  <si>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</si>
  <si>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</si>
  <si>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</si>
  <si>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</si>
  <si>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</si>
  <si>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</si>
  <si>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</si>
  <si>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</si>
  <si>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</si>
  <si>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</si>
  <si>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</si>
  <si>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</si>
  <si>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</si>
  <si>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</si>
  <si>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</si>
  <si>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</si>
  <si>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</si>
  <si>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</si>
  <si>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</si>
  <si>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</si>
  <si>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</si>
  <si>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</si>
  <si>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</si>
  <si>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</si>
  <si>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</si>
  <si>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</si>
  <si>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</si>
  <si>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</si>
  <si>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</si>
  <si>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</si>
  <si>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</si>
  <si>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</si>
  <si>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</si>
  <si>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</si>
  <si>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</si>
  <si>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</si>
  <si>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</si>
  <si>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</si>
  <si>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</si>
  <si>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</si>
  <si>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</si>
  <si>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</si>
  <si>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</si>
  <si>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</si>
  <si>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</si>
  <si>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</si>
  <si>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</si>
  <si>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</si>
  <si>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</si>
  <si>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</si>
  <si>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</si>
  <si>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</si>
  <si>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</si>
  <si>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</si>
  <si>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</si>
  <si>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</si>
  <si>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</si>
  <si>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</si>
  <si>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</si>
  <si>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</si>
  <si>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</si>
  <si>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</si>
  <si>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</si>
  <si>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</si>
  <si>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</si>
  <si>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</si>
  <si>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</si>
  <si>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</si>
  <si>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</si>
  <si>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</si>
  <si>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</si>
  <si>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</si>
  <si>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</si>
  <si>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</si>
  <si>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</si>
  <si>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</si>
  <si>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</si>
  <si>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</si>
  <si>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</si>
  <si>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</si>
  <si>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</si>
  <si>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</si>
  <si>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</si>
  <si>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</si>
  <si>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</si>
  <si>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</si>
  <si>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</si>
  <si>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</si>
  <si>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</si>
  <si>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</si>
  <si>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</si>
  <si>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</si>
  <si>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</si>
  <si>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</si>
  <si>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</si>
  <si>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</si>
  <si>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</si>
  <si>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</si>
  <si>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</si>
  <si>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</si>
  <si>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</si>
  <si>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</si>
  <si>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</si>
  <si>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</si>
  <si>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</si>
  <si>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</si>
  <si>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</si>
  <si>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</si>
  <si>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</si>
  <si>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</si>
  <si>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</si>
  <si>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</si>
  <si>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</si>
  <si>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</si>
  <si>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</si>
  <si>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</si>
  <si>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</si>
  <si>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</si>
  <si>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</si>
  <si>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</si>
  <si>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</si>
  <si>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</si>
  <si>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</si>
  <si>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</si>
  <si>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</si>
  <si>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</si>
  <si>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</si>
  <si>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</si>
  <si>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</si>
  <si>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</si>
  <si>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</si>
  <si>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</si>
  <si>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</si>
  <si>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</si>
  <si>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</si>
  <si>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</si>
  <si>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</si>
  <si>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</si>
  <si>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</si>
  <si>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</si>
  <si>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</si>
  <si>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</si>
  <si>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</si>
  <si>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</si>
  <si>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</si>
  <si>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</si>
  <si>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</si>
  <si>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</si>
  <si>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</si>
  <si>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</si>
  <si>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</si>
  <si>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</si>
  <si>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</si>
  <si>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</si>
  <si>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</si>
  <si>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</si>
  <si>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</si>
  <si>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</si>
  <si>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</si>
  <si>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</si>
  <si>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</si>
  <si>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</si>
  <si>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</si>
  <si>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</si>
  <si>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</si>
  <si>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</si>
  <si>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</si>
  <si>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</si>
  <si>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</si>
  <si>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</si>
  <si>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</si>
  <si>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</si>
  <si>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</si>
  <si>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</si>
  <si>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</si>
  <si>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</si>
  <si>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</si>
  <si>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</si>
  <si>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</si>
  <si>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</si>
  <si>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</si>
  <si>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</si>
  <si>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</si>
  <si>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</si>
  <si>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</si>
  <si>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</si>
  <si>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</si>
  <si>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</si>
  <si>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</si>
  <si>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</si>
  <si>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</si>
  <si>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</si>
  <si>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</si>
  <si>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</si>
  <si>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</si>
  <si>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</si>
  <si>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</si>
  <si>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</si>
  <si>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</si>
  <si>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</si>
  <si>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</si>
  <si>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</si>
  <si>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</si>
  <si>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</si>
  <si>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</si>
  <si>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</si>
  <si>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</si>
  <si>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</si>
  <si>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</si>
  <si>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</si>
  <si>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</si>
  <si>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</si>
  <si>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</si>
  <si>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</si>
  <si>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</si>
  <si>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</si>
  <si>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</si>
  <si>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</si>
  <si>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</si>
  <si>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</si>
  <si>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</si>
  <si>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</si>
  <si>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</si>
  <si>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</si>
  <si>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</si>
  <si>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</si>
  <si>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</si>
  <si>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</si>
  <si>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</si>
  <si>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</si>
  <si>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</si>
  <si>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</si>
  <si>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</si>
  <si>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</si>
  <si>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</si>
  <si>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</si>
  <si>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</si>
  <si>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</si>
  <si>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</si>
  <si>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</si>
  <si>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</si>
  <si>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</si>
  <si>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</si>
  <si>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</si>
  <si>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</si>
  <si>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</si>
  <si>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</si>
  <si>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</si>
  <si>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</si>
  <si>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</si>
  <si>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</si>
  <si>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</si>
  <si>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</si>
  <si>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</si>
  <si>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</si>
  <si>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</si>
  <si>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</si>
  <si>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</si>
  <si>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</si>
  <si>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</si>
  <si>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</si>
  <si>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</si>
  <si>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</si>
  <si>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</si>
  <si>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BACKSEAT暗号資産交換業株式会社</t>
    <phoneticPr fontId="2"/>
  </si>
  <si>
    <t>※27: 2025年5月30日に取扱い廃止</t>
    <phoneticPr fontId="2"/>
  </si>
  <si>
    <t>※27</t>
    <phoneticPr fontId="2"/>
  </si>
  <si>
    <t>※28</t>
    <phoneticPr fontId="2"/>
  </si>
  <si>
    <t>※28: 2025年6月2日に取扱い廃止</t>
    <phoneticPr fontId="2"/>
  </si>
  <si>
    <t>TRUMP</t>
    <phoneticPr fontId="2"/>
  </si>
  <si>
    <t>OFFICIAL TRUMP</t>
    <phoneticPr fontId="2"/>
  </si>
  <si>
    <t>TRUMPの発行、HPの管理・運営を行う民間企業</t>
  </si>
  <si>
    <t>SPL standard
※ソラナブロックチェーン上で発行されるトークンの標準規格</t>
    <phoneticPr fontId="2"/>
  </si>
  <si>
    <t>1,000,000,000 TRUMP</t>
  </si>
  <si>
    <t>出所：CoinMarketCap
URL:https://coinmarketcap.com/ja/currencies/official-trump/</t>
    <phoneticPr fontId="2"/>
  </si>
  <si>
    <t>オフィシャルトランプ</t>
  </si>
  <si>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</si>
  <si>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</si>
  <si>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</si>
  <si>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</si>
  <si>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</si>
  <si>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Fight Fight Fight  LLC.</t>
  </si>
  <si>
    <t>516 S. Dixie Hwy. Suite 195 West Palm Beach, FL 33401</t>
  </si>
  <si>
    <t>Solanaブロックチェーンの信用力は、ネットワークに参加する記録者によって分散的に維持されている。2024年11月18日時点で記録者の総数は1,415であり、悪意あるノードの選出を防止している。</t>
  </si>
  <si>
    <t>発行上限枚数まで発行済み</t>
  </si>
  <si>
    <t>初期発行として1,000,000,000 TRUMPを発行</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</si>
  <si>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</si>
  <si>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</si>
  <si>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</si>
  <si>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</si>
  <si>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</si>
  <si>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</si>
  <si>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</si>
  <si>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</si>
  <si>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※29: 2025年6月25日に取扱い廃止</t>
    <phoneticPr fontId="2"/>
  </si>
  <si>
    <t>※29</t>
  </si>
  <si>
    <t>※29</t>
    <phoneticPr fontId="2"/>
  </si>
  <si>
    <t>NEIRO</t>
    <phoneticPr fontId="2"/>
  </si>
  <si>
    <t>NEIRO</t>
  </si>
  <si>
    <t>0.00000001 NEIRO</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</si>
  <si>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</si>
  <si>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</si>
  <si>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</si>
  <si>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</si>
  <si>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70"/>
  </si>
  <si>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</si>
  <si>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ファースト・ネイロ・オン・イーサリアム</t>
    <phoneticPr fontId="2"/>
  </si>
  <si>
    <t>Fisrt Neiro on Ethereum</t>
    <phoneticPr fontId="2"/>
  </si>
  <si>
    <t>※30: 2025年6月28日に取扱い廃止</t>
    <phoneticPr fontId="2"/>
  </si>
  <si>
    <t>※30</t>
  </si>
  <si>
    <t>※30</t>
    <phoneticPr fontId="2"/>
  </si>
  <si>
    <r>
      <t>◇日本暗号資産等取引業協会会員 暗号資産取り扱い状況</t>
    </r>
    <r>
      <rPr>
        <b/>
        <sz val="11"/>
        <rFont val="游ゴシック"/>
        <family val="3"/>
        <charset val="128"/>
        <scheme val="minor"/>
      </rPr>
      <t>（2025年7月7日更新）</t>
    </r>
    <rPh sb="7" eb="8">
      <t>トウ</t>
    </rPh>
    <phoneticPr fontId="2"/>
  </si>
  <si>
    <t>※31: 2025年6月4日より取り扱い一時停止</t>
    <phoneticPr fontId="2"/>
  </si>
  <si>
    <t>※31</t>
    <phoneticPr fontId="2"/>
  </si>
  <si>
    <t>※11: 付与のみ</t>
    <phoneticPr fontId="2"/>
  </si>
  <si>
    <t>※12: 2024年8月29日付で「FNSA」と「KLAY」が統合し、「KAIA」へ名称変更</t>
    <phoneticPr fontId="2"/>
  </si>
  <si>
    <t>※14: 2023年4月に取扱い廃止</t>
    <phoneticPr fontId="2"/>
  </si>
  <si>
    <t>※15: 2023年7月25日に取扱い廃止</t>
    <phoneticPr fontId="2"/>
  </si>
  <si>
    <t>※16: 2023年7月29日に取扱い廃止</t>
    <rPh sb="9" eb="10">
      <t>ネン</t>
    </rPh>
    <rPh sb="11" eb="12">
      <t>ガツ</t>
    </rPh>
    <rPh sb="14" eb="15">
      <t>ニチ</t>
    </rPh>
    <rPh sb="16" eb="18">
      <t>トリアツカ</t>
    </rPh>
    <rPh sb="19" eb="21">
      <t>ハイシ</t>
    </rPh>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</si>
  <si>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</si>
  <si>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※21: 「MATIC」から「POL」への移行に伴い、ティッカーコード変更</t>
    <phoneticPr fontId="2"/>
  </si>
  <si>
    <t>※22: 2024年12月9日に取扱い廃止</t>
    <phoneticPr fontId="2"/>
  </si>
  <si>
    <t>※23: 2025年1月20日に取扱い廃止</t>
    <phoneticPr fontId="2"/>
  </si>
  <si>
    <t>※24: 2025年1月29日に取扱い廃止</t>
    <phoneticPr fontId="2"/>
  </si>
  <si>
    <t>※25: 2025年1月30日に取扱い廃止</t>
    <phoneticPr fontId="2"/>
  </si>
  <si>
    <t>※26: 2025年2月12日に取扱い廃止</t>
    <phoneticPr fontId="2"/>
  </si>
  <si>
    <t>※32: 2025年6月16日より取り扱い一時停止</t>
    <phoneticPr fontId="2"/>
  </si>
  <si>
    <t>※32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</si>
</sst>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 numFmtId="219" formatCode="&quot;¥&quot;#,##0.00000;[Red]&quot;¥&quot;\-#,##0.00000"/>
  </numFmts>
  <fonts count="9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
      <sz val="10"/>
      <name val="ＭＳ ゴシック"/>
      <family val="3"/>
      <charset val="128"/>
    </font>
    <font>
      <sz val="10"/>
      <name val="游ゴシック"/>
      <family val="2"/>
      <charset val="128"/>
    </font>
    <font>
      <sz val="9"/>
      <color theme="1"/>
      <name val="Segoe UI Symbol"/>
      <family val="2"/>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59">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auto="1"/>
      </right>
      <top/>
      <bottom style="medium">
        <color indexed="64"/>
      </bottom>
      <diagonal/>
    </border>
  </borders>
  <cellStyleXfs count="70">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6" fillId="0" borderId="0"/>
    <xf numFmtId="0" fontId="67" fillId="0" borderId="0"/>
    <xf numFmtId="0" fontId="46" fillId="0" borderId="0"/>
    <xf numFmtId="196" fontId="6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4" fillId="0" borderId="0">
      <alignment vertical="center"/>
    </xf>
    <xf numFmtId="0" fontId="74" fillId="0" borderId="0">
      <alignment vertical="center"/>
    </xf>
    <xf numFmtId="6" fontId="1" fillId="0" borderId="0" applyFont="0" applyFill="0" applyBorder="0" applyAlignment="0" applyProtection="0">
      <alignment vertical="center"/>
    </xf>
    <xf numFmtId="0" fontId="46" fillId="0" borderId="0">
      <alignment vertical="center"/>
    </xf>
    <xf numFmtId="0" fontId="92" fillId="0" borderId="0"/>
    <xf numFmtId="0" fontId="46" fillId="0" borderId="0"/>
    <xf numFmtId="0" fontId="46" fillId="0" borderId="0"/>
    <xf numFmtId="0" fontId="46" fillId="0" borderId="0"/>
    <xf numFmtId="0" fontId="46" fillId="0" borderId="0"/>
    <xf numFmtId="0" fontId="16" fillId="0" borderId="0"/>
    <xf numFmtId="0" fontId="16" fillId="0" borderId="0"/>
  </cellStyleXfs>
  <cellXfs count="2475">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9"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4"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5"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7" fillId="0" borderId="68" xfId="9" quotePrefix="1" applyNumberFormat="1" applyFont="1" applyFill="1" applyBorder="1" applyAlignment="1">
      <alignment horizontal="center" vertical="center" wrapText="1"/>
    </xf>
    <xf numFmtId="49" fontId="57"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7" fillId="0" borderId="52" xfId="9" applyFont="1" applyFill="1" applyBorder="1">
      <alignment vertical="center"/>
    </xf>
    <xf numFmtId="0" fontId="54" fillId="0" borderId="0" xfId="9" applyFont="1" applyFill="1">
      <alignment vertical="center"/>
    </xf>
    <xf numFmtId="0" fontId="57" fillId="0" borderId="55" xfId="9" applyFont="1" applyFill="1" applyBorder="1">
      <alignment vertical="center"/>
    </xf>
    <xf numFmtId="0" fontId="57"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7"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7" fillId="0" borderId="54" xfId="9" quotePrefix="1" applyFont="1" applyFill="1" applyBorder="1" applyAlignment="1">
      <alignment horizontal="center" vertical="center"/>
    </xf>
    <xf numFmtId="0" fontId="57"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9"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1"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1" fillId="0" borderId="0" xfId="49" applyFont="1" applyAlignment="1">
      <alignment vertical="center"/>
    </xf>
    <xf numFmtId="0" fontId="71" fillId="0" borderId="0" xfId="50" applyFont="1" applyAlignment="1">
      <alignment vertical="center"/>
    </xf>
    <xf numFmtId="0" fontId="71" fillId="0" borderId="0" xfId="46" applyFont="1" applyAlignment="1">
      <alignment vertical="center"/>
    </xf>
    <xf numFmtId="0" fontId="71"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7"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3"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3"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1" fillId="3" borderId="19" xfId="2" applyNumberFormat="1" applyFont="1" applyFill="1" applyBorder="1" applyAlignment="1">
      <alignment horizontal="left" vertical="center" wrapText="1"/>
    </xf>
    <xf numFmtId="202" fontId="81" fillId="3" borderId="19" xfId="2" applyNumberFormat="1" applyFont="1" applyFill="1" applyBorder="1" applyAlignment="1">
      <alignment horizontal="left" vertical="center" wrapText="1"/>
    </xf>
    <xf numFmtId="0" fontId="81" fillId="3" borderId="19" xfId="2" applyFont="1" applyFill="1" applyBorder="1" applyAlignment="1">
      <alignment horizontal="left" vertical="center" wrapText="1"/>
    </xf>
    <xf numFmtId="0" fontId="81" fillId="3" borderId="11" xfId="2" applyFont="1" applyFill="1" applyBorder="1" applyAlignment="1">
      <alignment horizontal="left" vertical="center" wrapText="1"/>
    </xf>
    <xf numFmtId="0" fontId="81" fillId="3" borderId="98" xfId="2" applyFont="1" applyFill="1" applyBorder="1" applyAlignment="1">
      <alignment horizontal="left" vertical="center" wrapText="1"/>
    </xf>
    <xf numFmtId="189" fontId="81" fillId="3" borderId="19" xfId="2" applyNumberFormat="1" applyFont="1" applyFill="1" applyBorder="1" applyAlignment="1">
      <alignment horizontal="left" vertical="center" wrapText="1"/>
    </xf>
    <xf numFmtId="187" fontId="81" fillId="3" borderId="19" xfId="2" applyNumberFormat="1" applyFont="1" applyFill="1" applyBorder="1" applyAlignment="1">
      <alignment horizontal="left" vertical="center" wrapText="1"/>
    </xf>
    <xf numFmtId="0" fontId="81" fillId="3" borderId="19" xfId="0" applyFont="1" applyFill="1" applyBorder="1" applyAlignment="1">
      <alignment horizontal="left" vertical="center" wrapText="1"/>
    </xf>
    <xf numFmtId="3" fontId="81" fillId="3" borderId="19" xfId="2" applyNumberFormat="1" applyFont="1" applyFill="1" applyBorder="1" applyAlignment="1">
      <alignment horizontal="left" vertical="center" wrapText="1"/>
    </xf>
    <xf numFmtId="26" fontId="81"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1" fillId="3" borderId="11" xfId="2" applyNumberFormat="1" applyFont="1" applyFill="1" applyBorder="1" applyAlignment="1">
      <alignment horizontal="left" vertical="center" wrapText="1"/>
    </xf>
    <xf numFmtId="197" fontId="81"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1" fillId="3" borderId="13" xfId="2" applyFont="1" applyFill="1" applyBorder="1" applyAlignment="1">
      <alignment horizontal="left" vertical="center" wrapText="1"/>
    </xf>
    <xf numFmtId="0" fontId="81" fillId="3" borderId="12" xfId="2" applyFont="1" applyFill="1" applyBorder="1" applyAlignment="1">
      <alignment horizontal="left" vertical="center" wrapText="1"/>
    </xf>
    <xf numFmtId="0" fontId="81"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1"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1"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1"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3"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3"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8"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8" fillId="0" borderId="0" xfId="43" applyFont="1" applyAlignment="1">
      <alignment vertical="center"/>
    </xf>
    <xf numFmtId="0" fontId="81" fillId="3" borderId="23" xfId="0" applyFont="1" applyFill="1" applyBorder="1" applyAlignment="1">
      <alignment horizontal="left" vertical="center" wrapText="1"/>
    </xf>
    <xf numFmtId="0" fontId="18" fillId="0" borderId="0" xfId="53" applyFont="1" applyAlignment="1">
      <alignment horizontal="left" vertical="center" wrapText="1"/>
    </xf>
    <xf numFmtId="0" fontId="83"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1"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8"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7"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8" fillId="0" borderId="0" xfId="2" applyFont="1" applyAlignment="1">
      <alignment vertical="center"/>
    </xf>
    <xf numFmtId="0" fontId="19" fillId="0" borderId="0" xfId="2" applyFont="1" applyAlignment="1">
      <alignment vertical="center"/>
    </xf>
    <xf numFmtId="0" fontId="81" fillId="0" borderId="8" xfId="2" applyFont="1" applyBorder="1" applyAlignment="1">
      <alignment horizontal="left" vertical="center" wrapText="1"/>
    </xf>
    <xf numFmtId="0" fontId="81" fillId="2" borderId="36" xfId="2" applyFont="1" applyFill="1" applyBorder="1" applyAlignment="1">
      <alignment horizontal="left" vertical="center" wrapText="1"/>
    </xf>
    <xf numFmtId="0" fontId="81" fillId="2" borderId="20" xfId="2" applyFont="1" applyFill="1" applyBorder="1" applyAlignment="1">
      <alignment horizontal="left" vertical="center" wrapText="1"/>
    </xf>
    <xf numFmtId="0" fontId="81" fillId="4" borderId="20" xfId="2" applyFont="1" applyFill="1" applyBorder="1" applyAlignment="1">
      <alignment horizontal="left" vertical="center" wrapText="1"/>
    </xf>
    <xf numFmtId="182" fontId="81" fillId="4" borderId="92" xfId="2" applyNumberFormat="1" applyFont="1" applyFill="1" applyBorder="1" applyAlignment="1">
      <alignment horizontal="left" vertical="center" wrapText="1"/>
    </xf>
    <xf numFmtId="24" fontId="81" fillId="3" borderId="108" xfId="2" applyNumberFormat="1" applyFont="1" applyFill="1" applyBorder="1" applyAlignment="1">
      <alignment horizontal="left" vertical="center" wrapText="1"/>
    </xf>
    <xf numFmtId="202" fontId="81" fillId="3" borderId="102" xfId="2" applyNumberFormat="1" applyFont="1" applyFill="1" applyBorder="1" applyAlignment="1">
      <alignment horizontal="left" vertical="center" wrapText="1"/>
    </xf>
    <xf numFmtId="184" fontId="81" fillId="4" borderId="20" xfId="2" applyNumberFormat="1" applyFont="1" applyFill="1" applyBorder="1" applyAlignment="1">
      <alignment horizontal="left" vertical="center" wrapText="1"/>
    </xf>
    <xf numFmtId="24" fontId="81" fillId="4" borderId="20" xfId="2" applyNumberFormat="1" applyFont="1" applyFill="1" applyBorder="1" applyAlignment="1">
      <alignment horizontal="left" vertical="center" wrapText="1"/>
    </xf>
    <xf numFmtId="0" fontId="81" fillId="0" borderId="14" xfId="2" applyFont="1" applyBorder="1" applyAlignment="1">
      <alignment horizontal="left" vertical="center" wrapText="1"/>
    </xf>
    <xf numFmtId="0" fontId="81" fillId="2" borderId="34" xfId="2" applyFont="1" applyFill="1" applyBorder="1" applyAlignment="1">
      <alignment horizontal="left" vertical="center" wrapText="1"/>
    </xf>
    <xf numFmtId="0" fontId="81" fillId="0" borderId="15" xfId="2" applyFont="1" applyBorder="1" applyAlignment="1">
      <alignment horizontal="left" vertical="center" wrapText="1"/>
    </xf>
    <xf numFmtId="0" fontId="81" fillId="0" borderId="16" xfId="2" applyFont="1" applyBorder="1" applyAlignment="1">
      <alignment horizontal="left" vertical="center" wrapText="1"/>
    </xf>
    <xf numFmtId="184" fontId="81" fillId="4" borderId="22" xfId="2" applyNumberFormat="1" applyFont="1" applyFill="1" applyBorder="1" applyAlignment="1">
      <alignment horizontal="left" vertical="center" wrapText="1"/>
    </xf>
    <xf numFmtId="184" fontId="81" fillId="4" borderId="19" xfId="2" applyNumberFormat="1" applyFont="1" applyFill="1" applyBorder="1" applyAlignment="1">
      <alignment horizontal="left" vertical="center" wrapText="1"/>
    </xf>
    <xf numFmtId="184" fontId="81" fillId="4" borderId="25" xfId="2" applyNumberFormat="1" applyFont="1" applyFill="1" applyBorder="1" applyAlignment="1">
      <alignment horizontal="left" vertical="center" wrapText="1"/>
    </xf>
    <xf numFmtId="0" fontId="81" fillId="0" borderId="18" xfId="2" applyFont="1" applyBorder="1" applyAlignment="1">
      <alignment horizontal="left" vertical="center" wrapText="1"/>
    </xf>
    <xf numFmtId="184" fontId="81" fillId="4" borderId="99" xfId="2" applyNumberFormat="1" applyFont="1" applyFill="1" applyBorder="1" applyAlignment="1">
      <alignment horizontal="left" vertical="center" wrapText="1"/>
    </xf>
    <xf numFmtId="0" fontId="81" fillId="3" borderId="103" xfId="2" applyFont="1" applyFill="1" applyBorder="1" applyAlignment="1">
      <alignment horizontal="left" vertical="center" wrapText="1"/>
    </xf>
    <xf numFmtId="0" fontId="81"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3"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3"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0"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3"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1"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8" fillId="10" borderId="100" xfId="0" applyNumberFormat="1" applyFont="1" applyFill="1" applyBorder="1" applyAlignment="1">
      <alignment horizontal="left" vertical="center" wrapText="1"/>
    </xf>
    <xf numFmtId="0" fontId="81"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1"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4"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4"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1"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1"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3"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4"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1"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1"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6"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4"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3"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8"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1" fillId="3" borderId="20" xfId="2" applyNumberFormat="1" applyFont="1" applyFill="1" applyBorder="1" applyAlignment="1">
      <alignment horizontal="left" vertical="center" wrapText="1"/>
    </xf>
    <xf numFmtId="0" fontId="81" fillId="3" borderId="120" xfId="0" applyFont="1" applyFill="1" applyBorder="1" applyAlignment="1">
      <alignment horizontal="left" vertical="center" wrapText="1"/>
    </xf>
    <xf numFmtId="189" fontId="81"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1"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1" fillId="3" borderId="120" xfId="2" applyNumberFormat="1" applyFont="1" applyFill="1" applyBorder="1" applyAlignment="1">
      <alignment horizontal="left" vertical="center" wrapText="1"/>
    </xf>
    <xf numFmtId="24" fontId="81"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1"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4"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1"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1" fillId="3" borderId="139" xfId="2" applyFont="1" applyFill="1" applyBorder="1" applyAlignment="1">
      <alignment horizontal="left" vertical="center" wrapText="1"/>
    </xf>
    <xf numFmtId="0" fontId="81"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1"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1" fillId="3" borderId="36" xfId="2" applyNumberFormat="1" applyFont="1" applyFill="1" applyBorder="1" applyAlignment="1">
      <alignment horizontal="left" vertical="center" wrapText="1"/>
    </xf>
    <xf numFmtId="0" fontId="81"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1"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8"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1"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1"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7"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7"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7"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1" fillId="3" borderId="35" xfId="2" applyNumberFormat="1" applyFont="1" applyFill="1" applyBorder="1" applyAlignment="1">
      <alignment horizontal="left" vertical="center" wrapText="1"/>
    </xf>
    <xf numFmtId="0" fontId="81" fillId="4" borderId="82" xfId="2" applyFont="1" applyFill="1" applyBorder="1" applyAlignment="1">
      <alignment horizontal="left" vertical="center" wrapText="1"/>
    </xf>
    <xf numFmtId="0" fontId="81"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1"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1" fillId="4" borderId="50" xfId="2" applyFont="1" applyFill="1" applyBorder="1" applyAlignment="1">
      <alignment horizontal="left" vertical="center" wrapText="1"/>
    </xf>
    <xf numFmtId="26" fontId="81" fillId="3" borderId="116" xfId="2" applyNumberFormat="1" applyFont="1" applyFill="1" applyBorder="1" applyAlignment="1">
      <alignment horizontal="left" vertical="center" wrapText="1"/>
    </xf>
    <xf numFmtId="0" fontId="81"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1" fillId="3" borderId="116" xfId="2" applyNumberFormat="1" applyFont="1" applyFill="1" applyBorder="1" applyAlignment="1">
      <alignment horizontal="left" vertical="center" wrapText="1"/>
    </xf>
    <xf numFmtId="202" fontId="81"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1"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1" fillId="3" borderId="36" xfId="2" applyNumberFormat="1" applyFont="1" applyFill="1" applyBorder="1" applyAlignment="1">
      <alignment horizontal="left" vertical="center" wrapText="1"/>
    </xf>
    <xf numFmtId="0" fontId="63"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8"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1"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1"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3"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7"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7"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8" fillId="0" borderId="0" xfId="0" applyFont="1" applyAlignment="1">
      <alignment horizontal="left" vertical="center"/>
    </xf>
    <xf numFmtId="0" fontId="71"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8"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3"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4"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4" fillId="0" borderId="85" xfId="9" quotePrefix="1" applyFont="1" applyFill="1" applyBorder="1" applyAlignment="1">
      <alignment horizontal="center" vertical="center"/>
    </xf>
    <xf numFmtId="49" fontId="58"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0" fontId="53" fillId="0" borderId="182" xfId="0" applyFont="1" applyBorder="1" applyAlignment="1">
      <alignment horizontal="center" vertical="center" wrapText="1"/>
    </xf>
    <xf numFmtId="0" fontId="57" fillId="0" borderId="86" xfId="9" applyFont="1" applyFill="1" applyBorder="1">
      <alignment vertical="center"/>
    </xf>
    <xf numFmtId="31" fontId="63"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63"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18" fillId="3" borderId="165" xfId="0" applyFont="1" applyFill="1" applyBorder="1" applyAlignment="1">
      <alignment horizontal="lef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8"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198" fontId="18" fillId="9" borderId="180" xfId="59" applyNumberFormat="1" applyFont="1" applyFill="1" applyBorder="1" applyAlignment="1">
      <alignment horizontal="left" vertical="center"/>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9" borderId="180" xfId="59" applyFont="1" applyFill="1" applyBorder="1" applyAlignment="1">
      <alignment horizontal="lef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5"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4"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49" fontId="18" fillId="2" borderId="196" xfId="8" applyNumberFormat="1" applyFont="1" applyFill="1" applyBorder="1" applyAlignment="1">
      <alignment vertical="center" wrapTex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31" fontId="63" fillId="2" borderId="202" xfId="0" applyNumberFormat="1" applyFont="1" applyFill="1" applyBorder="1" applyAlignment="1">
      <alignment horizontal="left" vertical="center" wrapText="1"/>
    </xf>
    <xf numFmtId="0" fontId="12" fillId="0" borderId="207" xfId="0" applyFont="1" applyBorder="1" applyAlignment="1">
      <alignment horizontal="left" vertical="center" wrapText="1"/>
    </xf>
    <xf numFmtId="0" fontId="63"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1" fillId="3" borderId="174" xfId="28" applyFont="1" applyFill="1" applyBorder="1" applyAlignment="1">
      <alignment horizontal="left" vertical="center" wrapText="1"/>
    </xf>
    <xf numFmtId="0" fontId="81"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1"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3" fontId="12" fillId="2" borderId="165" xfId="0" applyNumberFormat="1" applyFont="1" applyFill="1" applyBorder="1" applyAlignment="1">
      <alignment horizontal="left" vertical="center" wrapText="1"/>
    </xf>
    <xf numFmtId="0" fontId="81"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8" fillId="3" borderId="180" xfId="3" applyFont="1" applyFill="1" applyBorder="1" applyAlignment="1">
      <alignment horizontal="left" vertical="center" wrapText="1"/>
    </xf>
    <xf numFmtId="0" fontId="81"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1"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5" fillId="6" borderId="193" xfId="8" applyNumberFormat="1" applyFont="1" applyFill="1" applyBorder="1" applyAlignment="1">
      <alignment vertical="center" wrapText="1"/>
    </xf>
    <xf numFmtId="49" fontId="81" fillId="2" borderId="144" xfId="8" applyNumberFormat="1" applyFont="1" applyFill="1" applyBorder="1" applyAlignment="1">
      <alignment vertical="center" wrapText="1"/>
    </xf>
    <xf numFmtId="0" fontId="81" fillId="3" borderId="141" xfId="2" applyFont="1" applyFill="1" applyBorder="1" applyAlignment="1">
      <alignment horizontal="left" vertical="center" wrapTex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182" fontId="63" fillId="2" borderId="202" xfId="0" applyNumberFormat="1" applyFont="1" applyFill="1" applyBorder="1" applyAlignment="1">
      <alignment horizontal="lef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1"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8" fillId="10" borderId="114" xfId="3" applyFont="1" applyFill="1" applyBorder="1" applyAlignment="1">
      <alignment horizontal="left" vertical="center" wrapText="1"/>
    </xf>
    <xf numFmtId="0" fontId="78"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8"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8" fillId="10" borderId="165" xfId="26" applyFont="1" applyFill="1" applyBorder="1" applyAlignment="1">
      <alignment horizontal="left" vertical="center" wrapText="1"/>
    </xf>
    <xf numFmtId="0" fontId="78"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8"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79" fillId="13" borderId="169" xfId="26" applyFont="1" applyFill="1" applyBorder="1" applyAlignment="1">
      <alignment horizontal="left" vertical="center" wrapText="1"/>
    </xf>
    <xf numFmtId="0" fontId="71"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12" fillId="0" borderId="207" xfId="3" applyFont="1" applyBorder="1" applyAlignment="1">
      <alignment horizontal="left" vertical="center" wrapText="1"/>
    </xf>
    <xf numFmtId="0" fontId="63"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1"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87" fillId="3" borderId="203" xfId="0" applyFont="1" applyFill="1" applyBorder="1" applyAlignment="1">
      <alignment horizontal="left" vertical="center" wrapText="1"/>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31" fontId="87" fillId="2" borderId="219" xfId="0" applyNumberFormat="1" applyFont="1" applyFill="1" applyBorder="1" applyAlignment="1">
      <alignment horizontal="left" vertical="center" wrapText="1"/>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49" fontId="5" fillId="0" borderId="226" xfId="8" applyNumberFormat="1" applyFont="1" applyFill="1" applyBorder="1" applyAlignment="1">
      <alignment vertical="center" wrapText="1"/>
    </xf>
    <xf numFmtId="49" fontId="24" fillId="2" borderId="227" xfId="8" applyNumberFormat="1" applyFont="1" applyFill="1" applyBorder="1" applyAlignment="1">
      <alignment vertical="center" wrapTex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182" fontId="87" fillId="2" borderId="235" xfId="0" applyNumberFormat="1" applyFont="1" applyFill="1" applyBorder="1" applyAlignment="1">
      <alignment horizontal="left" vertical="center" wrapText="1"/>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9" fillId="2" borderId="189" xfId="0" applyFont="1" applyFill="1" applyBorder="1" applyAlignment="1">
      <alignment horizontal="lef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2" borderId="235" xfId="0" applyFont="1" applyFill="1" applyBorder="1" applyAlignment="1">
      <alignment horizontal="left" vertical="center" wrapText="1"/>
    </xf>
    <xf numFmtId="31" fontId="87" fillId="2" borderId="235" xfId="0" applyNumberFormat="1" applyFont="1" applyFill="1" applyBorder="1" applyAlignment="1">
      <alignment horizontal="left" vertical="center" wrapText="1"/>
    </xf>
    <xf numFmtId="0" fontId="87"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31" fontId="24" fillId="14" borderId="235" xfId="0" applyNumberFormat="1" applyFont="1" applyFill="1" applyBorder="1" applyAlignment="1">
      <alignment horizontal="left" vertical="center" wrapText="1"/>
    </xf>
    <xf numFmtId="0" fontId="81" fillId="4" borderId="189" xfId="2" applyFont="1" applyFill="1" applyBorder="1" applyAlignment="1">
      <alignment horizontal="left" vertical="center" wrapText="1"/>
    </xf>
    <xf numFmtId="184" fontId="81" fillId="4" borderId="117" xfId="2" applyNumberFormat="1" applyFont="1" applyFill="1" applyBorder="1" applyAlignment="1">
      <alignment horizontal="left" vertical="center" wrapText="1"/>
    </xf>
    <xf numFmtId="0" fontId="81" fillId="2" borderId="169" xfId="2" applyFont="1" applyFill="1" applyBorder="1" applyAlignment="1">
      <alignment horizontal="left" vertical="center" wrapText="1"/>
    </xf>
    <xf numFmtId="0" fontId="81" fillId="2" borderId="189" xfId="2" applyFont="1" applyFill="1" applyBorder="1" applyAlignment="1">
      <alignment horizontal="left" vertical="center" wrapText="1"/>
    </xf>
    <xf numFmtId="184" fontId="81" fillId="4" borderId="169" xfId="2" applyNumberFormat="1" applyFont="1" applyFill="1" applyBorder="1" applyAlignment="1">
      <alignment horizontal="left" vertical="center" wrapText="1"/>
    </xf>
    <xf numFmtId="184" fontId="81" fillId="2" borderId="189" xfId="2" applyNumberFormat="1" applyFont="1" applyFill="1" applyBorder="1" applyAlignment="1">
      <alignment horizontal="left" vertical="center" wrapText="1"/>
    </xf>
    <xf numFmtId="180" fontId="81" fillId="2" borderId="82" xfId="2" applyNumberFormat="1" applyFont="1" applyFill="1" applyBorder="1" applyAlignment="1">
      <alignment horizontal="left" vertical="center" wrapText="1"/>
    </xf>
    <xf numFmtId="38" fontId="81"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1"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3" fillId="2" borderId="235" xfId="0" applyNumberFormat="1" applyFont="1" applyFill="1" applyBorder="1" applyAlignment="1">
      <alignment horizontal="left" vertical="center" wrapText="1"/>
    </xf>
    <xf numFmtId="0" fontId="63"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81" fillId="2" borderId="188" xfId="0" applyFont="1" applyFill="1" applyBorder="1" applyAlignment="1">
      <alignment horizontal="left" vertical="center" wrapText="1"/>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6"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31" fontId="81" fillId="2" borderId="235" xfId="0" applyNumberFormat="1" applyFont="1" applyFill="1" applyBorder="1" applyAlignment="1">
      <alignment horizontal="left" vertical="top" wrapText="1"/>
    </xf>
    <xf numFmtId="0" fontId="81"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3"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3"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31" fontId="18" fillId="10" borderId="235" xfId="21" applyNumberFormat="1" applyFont="1" applyFill="1" applyBorder="1" applyAlignment="1">
      <alignment horizontal="left" vertical="center" wrapText="1"/>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3"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1"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3"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1"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1"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9" fillId="2" borderId="270" xfId="3" applyNumberFormat="1" applyFont="1" applyFill="1" applyBorder="1" applyAlignment="1">
      <alignment vertical="center" wrapText="1"/>
    </xf>
    <xf numFmtId="31" fontId="63"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2" fillId="0" borderId="280" xfId="0" applyFont="1" applyBorder="1" applyAlignment="1">
      <alignment horizontal="left" vertical="center" wrapText="1"/>
    </xf>
    <xf numFmtId="0" fontId="12" fillId="2" borderId="276" xfId="0" applyFont="1" applyFill="1" applyBorder="1" applyAlignment="1">
      <alignment horizontal="left" vertical="center" wrapText="1"/>
    </xf>
    <xf numFmtId="31" fontId="18" fillId="14" borderId="276" xfId="0" applyNumberFormat="1" applyFont="1" applyFill="1" applyBorder="1" applyAlignment="1">
      <alignment horizontal="left" vertical="center" wrapText="1"/>
    </xf>
    <xf numFmtId="0" fontId="18" fillId="4" borderId="283" xfId="0" applyFont="1" applyFill="1" applyBorder="1" applyAlignment="1">
      <alignment horizontal="left" vertical="center" wrapText="1"/>
    </xf>
    <xf numFmtId="0" fontId="24" fillId="14" borderId="286" xfId="0" applyFont="1" applyFill="1" applyBorder="1" applyAlignment="1">
      <alignment horizontal="left" vertical="center" wrapText="1"/>
    </xf>
    <xf numFmtId="0" fontId="81" fillId="3" borderId="289" xfId="2" applyFont="1" applyFill="1" applyBorder="1" applyAlignment="1">
      <alignment horizontal="left" vertical="center" wrapText="1"/>
    </xf>
    <xf numFmtId="31" fontId="63" fillId="2" borderId="292" xfId="0" applyNumberFormat="1" applyFont="1" applyFill="1" applyBorder="1" applyAlignment="1">
      <alignment horizontal="left" vertical="center" wrapText="1"/>
    </xf>
    <xf numFmtId="0" fontId="12" fillId="0" borderId="294" xfId="0" applyFont="1" applyBorder="1" applyAlignment="1">
      <alignment horizontal="left" vertical="center" wrapText="1"/>
    </xf>
    <xf numFmtId="0" fontId="12" fillId="6" borderId="237" xfId="0" applyFont="1" applyFill="1" applyBorder="1" applyAlignment="1">
      <alignment horizontal="left" vertical="center" wrapText="1"/>
    </xf>
    <xf numFmtId="0" fontId="81" fillId="3" borderId="295" xfId="2" applyFont="1" applyFill="1" applyBorder="1" applyAlignment="1">
      <alignment horizontal="lef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81"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49" fontId="63"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9" fillId="0" borderId="303" xfId="3" applyNumberFormat="1" applyFont="1" applyBorder="1" applyAlignment="1">
      <alignment vertical="center" wrapText="1"/>
    </xf>
    <xf numFmtId="0" fontId="81"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9" fillId="2" borderId="309" xfId="3" applyNumberFormat="1" applyFont="1" applyFill="1" applyBorder="1" applyAlignment="1">
      <alignment vertical="center" wrapText="1"/>
    </xf>
    <xf numFmtId="0" fontId="12" fillId="0" borderId="312" xfId="0" applyFont="1" applyBorder="1" applyAlignment="1">
      <alignment horizontal="left" vertical="center" wrapText="1"/>
    </xf>
    <xf numFmtId="0" fontId="63" fillId="2" borderId="313" xfId="0" applyFont="1" applyFill="1" applyBorder="1" applyAlignment="1">
      <alignment horizontal="left" vertical="center" wrapText="1"/>
    </xf>
    <xf numFmtId="0" fontId="12" fillId="2" borderId="315" xfId="0" applyFont="1" applyFill="1" applyBorder="1" applyAlignment="1">
      <alignment horizontal="left" vertical="center" wrapText="1"/>
    </xf>
    <xf numFmtId="31" fontId="63" fillId="2" borderId="319" xfId="0" applyNumberFormat="1" applyFont="1" applyFill="1" applyBorder="1" applyAlignment="1">
      <alignment horizontal="left" vertical="center" wrapText="1"/>
    </xf>
    <xf numFmtId="49" fontId="9" fillId="6" borderId="321" xfId="0" applyNumberFormat="1" applyFont="1" applyFill="1" applyBorder="1" applyAlignment="1">
      <alignment vertical="center" wrapText="1"/>
    </xf>
    <xf numFmtId="49" fontId="63"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9" fillId="2" borderId="321" xfId="0" applyNumberFormat="1" applyFont="1" applyFill="1" applyBorder="1" applyAlignment="1">
      <alignment horizontal="left" vertical="center" wrapTex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3"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9" fillId="2" borderId="329" xfId="0" applyNumberFormat="1" applyFont="1" applyFill="1" applyBorder="1" applyAlignment="1">
      <alignment horizontal="left" vertical="center" wrapText="1"/>
    </xf>
    <xf numFmtId="0" fontId="12" fillId="2" borderId="319" xfId="0" applyFont="1" applyFill="1" applyBorder="1" applyAlignment="1">
      <alignment horizontal="left" vertical="center" wrapText="1"/>
    </xf>
    <xf numFmtId="0" fontId="0" fillId="0" borderId="256" xfId="0"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5" fillId="2" borderId="264" xfId="0" applyFont="1" applyFill="1" applyBorder="1" applyAlignment="1">
      <alignment horizontal="left" vertical="center" wrapTex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49" fontId="5" fillId="2" borderId="264" xfId="0" applyNumberFormat="1" applyFont="1" applyFill="1" applyBorder="1" applyAlignment="1">
      <alignment horizontal="left" vertical="center" wrapText="1"/>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31" fontId="63"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1"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1"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0" fontId="5" fillId="0" borderId="256" xfId="0" applyFont="1" applyBorder="1" applyAlignment="1">
      <alignment horizontal="left" vertical="center" wrapText="1"/>
    </xf>
    <xf numFmtId="31" fontId="9" fillId="2" borderId="339" xfId="0" applyNumberFormat="1" applyFont="1" applyFill="1" applyBorder="1" applyAlignment="1">
      <alignment horizontal="left" vertical="center" wrapTex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31" fontId="5" fillId="2" borderId="344" xfId="8" applyNumberFormat="1" applyFont="1" applyFill="1" applyBorder="1" applyAlignment="1">
      <alignment horizontal="left" vertical="center" wrapText="1"/>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2" borderId="344" xfId="8" applyNumberFormat="1" applyFont="1" applyFill="1" applyBorder="1" applyAlignment="1">
      <alignment vertical="center" wrapText="1"/>
    </xf>
    <xf numFmtId="0" fontId="3" fillId="0" borderId="352" xfId="0" applyFont="1" applyBorder="1">
      <alignment vertical="center"/>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9" fillId="2" borderId="344" xfId="0" applyNumberFormat="1" applyFont="1" applyFill="1" applyBorder="1" applyAlignment="1">
      <alignment vertical="center" wrapText="1"/>
    </xf>
    <xf numFmtId="0" fontId="53" fillId="6" borderId="53" xfId="0" applyFont="1" applyFill="1" applyBorder="1" applyAlignment="1">
      <alignment horizontal="center" vertical="center"/>
    </xf>
    <xf numFmtId="0" fontId="53" fillId="6" borderId="86" xfId="0" applyFont="1" applyFill="1" applyBorder="1" applyAlignment="1">
      <alignment horizontal="center" vertical="center"/>
    </xf>
    <xf numFmtId="0" fontId="53" fillId="6" borderId="84" xfId="0" applyFont="1" applyFill="1" applyBorder="1" applyAlignment="1">
      <alignment horizontal="center" vertical="center"/>
    </xf>
    <xf numFmtId="0" fontId="53" fillId="0" borderId="354" xfId="0" applyFont="1" applyBorder="1" applyAlignment="1">
      <alignment horizontal="center" vertical="center"/>
    </xf>
    <xf numFmtId="0" fontId="53" fillId="0" borderId="355" xfId="0" applyFont="1" applyBorder="1" applyAlignment="1">
      <alignment horizontal="center" vertical="center"/>
    </xf>
    <xf numFmtId="0" fontId="53" fillId="0" borderId="356" xfId="0" applyFont="1" applyBorder="1" applyAlignment="1">
      <alignment horizontal="center" vertical="center"/>
    </xf>
    <xf numFmtId="0" fontId="53" fillId="0" borderId="357" xfId="0" applyFont="1" applyBorder="1" applyAlignment="1">
      <alignment horizontal="center" vertical="center"/>
    </xf>
    <xf numFmtId="6" fontId="12" fillId="2" borderId="165" xfId="0" applyNumberFormat="1" applyFont="1" applyFill="1" applyBorder="1" applyAlignment="1">
      <alignment horizontal="left" vertical="center" wrapText="1"/>
    </xf>
    <xf numFmtId="8" fontId="12" fillId="2" borderId="165" xfId="0" applyNumberFormat="1" applyFont="1" applyFill="1" applyBorder="1" applyAlignment="1">
      <alignment horizontal="left" vertical="center" wrapText="1"/>
    </xf>
    <xf numFmtId="0" fontId="54" fillId="7" borderId="353" xfId="9" quotePrefix="1" applyFont="1" applyFill="1" applyBorder="1" applyAlignment="1">
      <alignment horizontal="center" vertical="center"/>
    </xf>
    <xf numFmtId="0" fontId="53" fillId="7" borderId="83" xfId="0" applyFont="1" applyFill="1" applyBorder="1" applyAlignment="1">
      <alignment horizontal="center" vertical="center"/>
    </xf>
    <xf numFmtId="0" fontId="53" fillId="7" borderId="84" xfId="0" applyFont="1" applyFill="1" applyBorder="1" applyAlignment="1">
      <alignment horizontal="center" vertical="center"/>
    </xf>
    <xf numFmtId="0" fontId="53" fillId="6" borderId="83" xfId="0" applyFont="1" applyFill="1" applyBorder="1" applyAlignment="1">
      <alignment horizontal="center" vertical="center"/>
    </xf>
    <xf numFmtId="0" fontId="9" fillId="0" borderId="0" xfId="21" applyFont="1" applyAlignment="1">
      <alignment horizontal="left" vertical="center" wrapText="1"/>
    </xf>
    <xf numFmtId="31" fontId="12" fillId="16" borderId="315" xfId="21" applyNumberFormat="1" applyFont="1" applyFill="1" applyBorder="1" applyAlignment="1">
      <alignment horizontal="left" vertical="center" wrapText="1"/>
    </xf>
    <xf numFmtId="0" fontId="12" fillId="0" borderId="312" xfId="21" applyFont="1" applyBorder="1" applyAlignment="1">
      <alignment horizontal="left" vertical="center" wrapText="1"/>
    </xf>
    <xf numFmtId="0" fontId="12" fillId="16" borderId="165" xfId="21" applyFont="1" applyFill="1" applyBorder="1" applyAlignment="1">
      <alignment horizontal="left" vertical="center" wrapText="1"/>
    </xf>
    <xf numFmtId="0" fontId="12" fillId="0" borderId="237" xfId="21" applyFont="1" applyBorder="1" applyAlignment="1">
      <alignment horizontal="left" vertical="center" wrapText="1"/>
    </xf>
    <xf numFmtId="31" fontId="12" fillId="16" borderId="165" xfId="21" applyNumberFormat="1" applyFont="1" applyFill="1" applyBorder="1" applyAlignment="1">
      <alignment horizontal="left" vertical="center" wrapText="1"/>
    </xf>
    <xf numFmtId="24" fontId="12" fillId="16" borderId="165" xfId="21" applyNumberFormat="1" applyFont="1" applyFill="1" applyBorder="1" applyAlignment="1">
      <alignment horizontal="left" vertical="center" wrapText="1"/>
    </xf>
    <xf numFmtId="6" fontId="12" fillId="16" borderId="165" xfId="21" applyNumberFormat="1" applyFont="1" applyFill="1" applyBorder="1" applyAlignment="1">
      <alignment horizontal="left" vertical="center" wrapText="1"/>
    </xf>
    <xf numFmtId="0" fontId="12" fillId="0" borderId="4" xfId="21" applyFont="1" applyBorder="1" applyAlignment="1">
      <alignment horizontal="left" vertical="center" wrapText="1"/>
    </xf>
    <xf numFmtId="0" fontId="12" fillId="16" borderId="169" xfId="21" applyFont="1" applyFill="1" applyBorder="1" applyAlignment="1">
      <alignment horizontal="left" vertical="center" wrapText="1"/>
    </xf>
    <xf numFmtId="0" fontId="12" fillId="0" borderId="167" xfId="21" applyFont="1" applyBorder="1" applyAlignment="1">
      <alignment horizontal="left" vertical="center" wrapText="1"/>
    </xf>
    <xf numFmtId="0" fontId="12" fillId="0" borderId="280" xfId="21" applyFont="1" applyBorder="1" applyAlignment="1">
      <alignment horizontal="left" vertical="center" wrapText="1"/>
    </xf>
    <xf numFmtId="0" fontId="18" fillId="16" borderId="165" xfId="21" applyFont="1" applyFill="1" applyBorder="1" applyAlignment="1">
      <alignment horizontal="left" vertical="center" wrapText="1"/>
    </xf>
    <xf numFmtId="197" fontId="12" fillId="16" borderId="165" xfId="21" applyNumberFormat="1" applyFont="1" applyFill="1" applyBorder="1" applyAlignment="1">
      <alignment horizontal="left" vertical="center" wrapText="1"/>
    </xf>
    <xf numFmtId="219" fontId="12" fillId="16" borderId="165" xfId="21" applyNumberFormat="1" applyFont="1" applyFill="1" applyBorder="1" applyAlignment="1">
      <alignment horizontal="left" vertical="center" wrapText="1"/>
    </xf>
    <xf numFmtId="0" fontId="78" fillId="16" borderId="165" xfId="21" applyFont="1" applyFill="1" applyBorder="1" applyAlignment="1">
      <alignment horizontal="left" vertical="center" wrapText="1"/>
    </xf>
    <xf numFmtId="0" fontId="18" fillId="0" borderId="91" xfId="68" applyFont="1" applyBorder="1" applyAlignment="1">
      <alignment horizontal="left" vertical="center" wrapText="1"/>
    </xf>
    <xf numFmtId="0" fontId="18" fillId="0" borderId="313" xfId="69" applyFont="1" applyBorder="1" applyAlignment="1">
      <alignment horizontal="left" vertical="center" wrapText="1"/>
    </xf>
    <xf numFmtId="188" fontId="18" fillId="4" borderId="313" xfId="69" applyNumberFormat="1" applyFont="1" applyFill="1" applyBorder="1" applyAlignment="1">
      <alignment horizontal="left" vertical="center" wrapText="1"/>
    </xf>
    <xf numFmtId="0" fontId="16" fillId="0" borderId="0" xfId="69" applyAlignment="1">
      <alignment vertical="center"/>
    </xf>
    <xf numFmtId="0" fontId="18" fillId="0" borderId="358" xfId="69" applyFont="1" applyBorder="1" applyAlignment="1">
      <alignment horizontal="left" vertical="center" wrapText="1"/>
    </xf>
    <xf numFmtId="188" fontId="16" fillId="4" borderId="358" xfId="69" applyNumberFormat="1" applyFill="1" applyBorder="1" applyAlignment="1">
      <alignment horizontal="left" vertical="center" wrapText="1"/>
    </xf>
    <xf numFmtId="0" fontId="12" fillId="16" borderId="315" xfId="21" applyFont="1" applyFill="1" applyBorder="1" applyAlignment="1">
      <alignment horizontal="left" vertical="center" wrapText="1"/>
    </xf>
    <xf numFmtId="0" fontId="12" fillId="0" borderId="0" xfId="21" applyFont="1" applyAlignment="1">
      <alignment horizontal="left" vertical="center" wrapText="1"/>
    </xf>
    <xf numFmtId="0" fontId="54" fillId="0" borderId="353" xfId="9" quotePrefix="1" applyFont="1" applyFill="1" applyBorder="1" applyAlignment="1">
      <alignment horizontal="center" vertical="center"/>
    </xf>
    <xf numFmtId="49" fontId="58" fillId="0" borderId="0" xfId="0" applyNumberFormat="1" applyFont="1">
      <alignment vertical="center"/>
    </xf>
    <xf numFmtId="0" fontId="51" fillId="0" borderId="70" xfId="0" applyFont="1" applyBorder="1">
      <alignment vertical="center"/>
    </xf>
    <xf numFmtId="49" fontId="53" fillId="0" borderId="181" xfId="0" quotePrefix="1" applyNumberFormat="1" applyFont="1" applyBorder="1" applyAlignment="1">
      <alignment horizontal="center" vertical="center" wrapText="1"/>
    </xf>
    <xf numFmtId="49" fontId="53" fillId="0" borderId="153" xfId="0" quotePrefix="1" applyNumberFormat="1" applyFont="1" applyBorder="1" applyAlignment="1">
      <alignment horizontal="center" vertical="center" wrapText="1"/>
    </xf>
    <xf numFmtId="0" fontId="53" fillId="0" borderId="182" xfId="0" applyFont="1" applyBorder="1" applyAlignment="1">
      <alignment horizontal="center" vertical="center" wrapText="1"/>
    </xf>
    <xf numFmtId="0" fontId="53" fillId="0" borderId="154" xfId="0" applyFont="1" applyBorder="1" applyAlignment="1">
      <alignment horizontal="center" vertical="center" wrapText="1"/>
    </xf>
    <xf numFmtId="0" fontId="53" fillId="0" borderId="181"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55" xfId="0" applyFont="1" applyBorder="1" applyAlignment="1">
      <alignment horizontal="center" vertical="center" shrinkToFi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0" xfId="0" applyNumberFormat="1" applyFont="1" applyAlignment="1">
      <alignment horizontal="left" vertical="center"/>
    </xf>
    <xf numFmtId="49" fontId="58" fillId="0" borderId="0" xfId="0" applyNumberFormat="1" applyFont="1" applyAlignment="1">
      <alignment horizontal="left" vertical="center"/>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0" xfId="0" applyFont="1" applyAlignment="1">
      <alignment horizontal="left" vertical="center" wrapText="1"/>
    </xf>
    <xf numFmtId="0" fontId="53" fillId="0" borderId="70" xfId="0" applyFont="1" applyBorder="1" applyAlignment="1">
      <alignment horizontal="right" vertical="center"/>
    </xf>
    <xf numFmtId="0" fontId="58" fillId="0" borderId="185" xfId="9" quotePrefix="1" applyFont="1" applyFill="1" applyBorder="1" applyAlignment="1">
      <alignment horizontal="lef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56" xfId="0" applyFont="1" applyBorder="1" applyAlignment="1">
      <alignment horizontal="center" vertical="center" wrapText="1"/>
    </xf>
    <xf numFmtId="0" fontId="53" fillId="0" borderId="0" xfId="0" applyFont="1" applyAlignment="1">
      <alignment horizontal="left" vertical="center"/>
    </xf>
    <xf numFmtId="49" fontId="53" fillId="0" borderId="0" xfId="0" applyNumberFormat="1" applyFont="1">
      <alignment vertical="center"/>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8" fillId="0" borderId="70" xfId="3" applyFont="1" applyBorder="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18" fillId="0" borderId="164" xfId="27" applyFont="1" applyBorder="1" applyAlignment="1">
      <alignment vertical="center" wrapText="1"/>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1" fillId="0" borderId="10" xfId="51" applyFont="1" applyBorder="1" applyAlignment="1">
      <alignment horizontal="center" vertical="center" textRotation="255" shrinkToFit="1"/>
    </xf>
    <xf numFmtId="0" fontId="69" fillId="0" borderId="10" xfId="51" applyFont="1" applyBorder="1" applyAlignment="1">
      <alignment vertical="center"/>
    </xf>
    <xf numFmtId="0" fontId="69" fillId="0" borderId="13" xfId="51" applyFont="1" applyBorder="1" applyAlignment="1">
      <alignment vertical="center"/>
    </xf>
    <xf numFmtId="0" fontId="61"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9" fillId="0" borderId="111" xfId="51" applyFont="1" applyBorder="1" applyAlignment="1">
      <alignment vertical="center"/>
    </xf>
    <xf numFmtId="0" fontId="60" fillId="0" borderId="37" xfId="51" applyFont="1" applyBorder="1" applyAlignment="1">
      <alignment horizontal="left" vertical="center"/>
    </xf>
    <xf numFmtId="0" fontId="69" fillId="0" borderId="37" xfId="51" applyFont="1" applyBorder="1" applyAlignment="1">
      <alignment vertical="center"/>
    </xf>
    <xf numFmtId="0" fontId="61" fillId="0" borderId="5" xfId="51" applyFont="1" applyBorder="1" applyAlignment="1">
      <alignment vertical="center" wrapText="1"/>
    </xf>
    <xf numFmtId="0" fontId="69" fillId="0" borderId="6" xfId="51" applyFont="1" applyBorder="1" applyAlignment="1">
      <alignment vertical="center"/>
    </xf>
    <xf numFmtId="0" fontId="61" fillId="0" borderId="7"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1" fillId="0" borderId="10" xfId="45" applyFont="1" applyBorder="1" applyAlignment="1">
      <alignment horizontal="center" vertical="center" textRotation="255" shrinkToFit="1"/>
    </xf>
    <xf numFmtId="0" fontId="69" fillId="0" borderId="10" xfId="45" applyFont="1" applyBorder="1" applyAlignment="1">
      <alignment vertical="center"/>
    </xf>
    <xf numFmtId="0" fontId="69" fillId="0" borderId="13" xfId="45" applyFont="1" applyBorder="1" applyAlignment="1">
      <alignment vertical="center"/>
    </xf>
    <xf numFmtId="0" fontId="61"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9" fillId="0" borderId="111" xfId="45" applyFont="1" applyBorder="1" applyAlignment="1">
      <alignment vertical="center"/>
    </xf>
    <xf numFmtId="0" fontId="60" fillId="0" borderId="37" xfId="45" applyFont="1" applyBorder="1" applyAlignment="1">
      <alignment horizontal="left" vertical="center"/>
    </xf>
    <xf numFmtId="0" fontId="69" fillId="0" borderId="37" xfId="45" applyFont="1" applyBorder="1" applyAlignment="1">
      <alignment vertical="center"/>
    </xf>
    <xf numFmtId="0" fontId="69" fillId="0" borderId="0" xfId="45" applyFont="1" applyAlignment="1">
      <alignment vertical="center"/>
    </xf>
    <xf numFmtId="0" fontId="61" fillId="0" borderId="5" xfId="45" applyFont="1" applyBorder="1" applyAlignment="1">
      <alignment vertical="center" wrapText="1"/>
    </xf>
    <xf numFmtId="0" fontId="61"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0" applyFont="1" applyBorder="1" applyAlignment="1">
      <alignment horizontal="center" vertical="center" textRotation="255" shrinkToFit="1"/>
    </xf>
    <xf numFmtId="0" fontId="11" fillId="0" borderId="141" xfId="0" applyFont="1" applyBorder="1" applyAlignment="1">
      <alignment horizontal="center" vertical="center" textRotation="255" shrinkToFit="1"/>
    </xf>
    <xf numFmtId="0" fontId="11" fillId="0" borderId="174" xfId="0" applyFont="1" applyBorder="1" applyAlignment="1">
      <alignment horizontal="center" vertical="center" textRotation="255" shrinkToFit="1"/>
    </xf>
    <xf numFmtId="0" fontId="11" fillId="0" borderId="50" xfId="3" applyFont="1" applyBorder="1" applyAlignment="1">
      <alignment horizontal="center" vertical="center" textRotation="255" shrinkToFit="1"/>
    </xf>
    <xf numFmtId="0" fontId="11" fillId="0" borderId="141" xfId="3" applyFont="1" applyBorder="1" applyAlignment="1">
      <alignment horizontal="center" vertical="center" textRotation="255" shrinkToFit="1"/>
    </xf>
    <xf numFmtId="0" fontId="12" fillId="0" borderId="178" xfId="0" applyFont="1" applyBorder="1" applyAlignment="1">
      <alignment vertical="center" wrapText="1"/>
    </xf>
    <xf numFmtId="0" fontId="12" fillId="0" borderId="173" xfId="0" applyFont="1" applyBorder="1" applyAlignment="1">
      <alignment vertical="center" wrapText="1"/>
    </xf>
    <xf numFmtId="0" fontId="8" fillId="0" borderId="70" xfId="0" applyFont="1" applyBorder="1" applyAlignment="1">
      <alignment horizontal="left" vertical="center"/>
    </xf>
    <xf numFmtId="0" fontId="10" fillId="0" borderId="178" xfId="0" applyFont="1" applyBorder="1" applyAlignment="1">
      <alignment vertical="center" wrapText="1"/>
    </xf>
    <xf numFmtId="0" fontId="10" fillId="0" borderId="173" xfId="0" applyFont="1" applyBorder="1" applyAlignment="1">
      <alignment vertical="center" wrapText="1"/>
    </xf>
    <xf numFmtId="0" fontId="11" fillId="0" borderId="174" xfId="0" applyFont="1" applyBorder="1" applyAlignment="1">
      <alignment horizontal="center" vertical="center" textRotation="255"/>
    </xf>
    <xf numFmtId="0" fontId="11" fillId="0" borderId="50" xfId="0" applyFont="1" applyBorder="1" applyAlignment="1">
      <alignment horizontal="center" vertical="center" textRotation="255"/>
    </xf>
    <xf numFmtId="0" fontId="11" fillId="0" borderId="141" xfId="0" applyFont="1" applyBorder="1" applyAlignment="1">
      <alignment horizontal="center" vertical="center" textRotation="255"/>
    </xf>
    <xf numFmtId="0" fontId="12" fillId="0" borderId="179" xfId="0" applyFont="1" applyBorder="1" applyAlignment="1">
      <alignment vertical="center" wrapText="1"/>
    </xf>
    <xf numFmtId="0" fontId="10" fillId="0" borderId="179" xfId="0" applyFont="1" applyBorder="1" applyAlignment="1">
      <alignment vertical="center" wrapText="1"/>
    </xf>
    <xf numFmtId="0" fontId="60" fillId="0" borderId="37" xfId="0" applyFont="1" applyBorder="1" applyAlignment="1">
      <alignment horizontal="left" vertical="center"/>
    </xf>
    <xf numFmtId="0" fontId="60"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1" fillId="0" borderId="5" xfId="0" applyFont="1" applyBorder="1" applyAlignment="1">
      <alignment vertical="center" wrapText="1"/>
    </xf>
    <xf numFmtId="0" fontId="69" fillId="0" borderId="111" xfId="0" applyFont="1" applyBorder="1">
      <alignment vertical="center"/>
    </xf>
    <xf numFmtId="0" fontId="61" fillId="0" borderId="7" xfId="0" applyFont="1" applyBorder="1" applyAlignment="1">
      <alignment horizontal="center" vertical="center" textRotation="255"/>
    </xf>
    <xf numFmtId="0" fontId="69" fillId="0" borderId="10" xfId="0" applyFont="1" applyBorder="1">
      <alignment vertical="center"/>
    </xf>
    <xf numFmtId="0" fontId="69" fillId="0" borderId="13" xfId="0" applyFont="1" applyBorder="1">
      <alignment vertical="center"/>
    </xf>
    <xf numFmtId="0" fontId="61" fillId="0" borderId="7" xfId="0" applyFont="1" applyBorder="1" applyAlignment="1">
      <alignment horizontal="center" vertical="center" textRotation="255" shrinkToFit="1"/>
    </xf>
    <xf numFmtId="0" fontId="61"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2" fillId="0" borderId="125" xfId="27" applyFont="1" applyBorder="1" applyAlignment="1">
      <alignment vertical="center" wrapText="1"/>
    </xf>
    <xf numFmtId="0" fontId="61" fillId="0" borderId="7" xfId="43" applyFont="1" applyBorder="1" applyAlignment="1">
      <alignment horizontal="center" vertical="center" textRotation="255" shrinkToFit="1"/>
    </xf>
    <xf numFmtId="0" fontId="69" fillId="0" borderId="10" xfId="43" applyFont="1" applyBorder="1" applyAlignment="1">
      <alignment vertical="center"/>
    </xf>
    <xf numFmtId="0" fontId="69" fillId="0" borderId="13" xfId="43" applyFont="1" applyBorder="1" applyAlignment="1">
      <alignment vertical="center"/>
    </xf>
    <xf numFmtId="0" fontId="60" fillId="0" borderId="37" xfId="43" applyFont="1" applyBorder="1" applyAlignment="1">
      <alignment horizontal="left" vertical="center"/>
    </xf>
    <xf numFmtId="0" fontId="69" fillId="0" borderId="37" xfId="43" applyFont="1" applyBorder="1" applyAlignment="1">
      <alignment vertical="center"/>
    </xf>
    <xf numFmtId="0" fontId="69" fillId="0" borderId="0" xfId="43" applyFont="1" applyAlignment="1">
      <alignment vertical="center"/>
    </xf>
    <xf numFmtId="0" fontId="61" fillId="0" borderId="5" xfId="43" applyFont="1" applyBorder="1" applyAlignment="1">
      <alignment vertical="center" wrapText="1"/>
    </xf>
    <xf numFmtId="0" fontId="69" fillId="0" borderId="111" xfId="43" applyFont="1" applyBorder="1" applyAlignment="1">
      <alignment vertical="center"/>
    </xf>
    <xf numFmtId="0" fontId="61" fillId="0" borderId="7"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1"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11" xfId="2" applyFont="1" applyBorder="1" applyAlignment="1">
      <alignment vertical="center"/>
    </xf>
    <xf numFmtId="0" fontId="8" fillId="0" borderId="70"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1" fillId="0" borderId="7" xfId="64" applyFont="1" applyBorder="1" applyAlignment="1">
      <alignment horizontal="center" vertical="center" textRotation="255" shrinkToFit="1"/>
    </xf>
    <xf numFmtId="0" fontId="69" fillId="0" borderId="10" xfId="64" applyFont="1" applyBorder="1" applyAlignment="1">
      <alignment vertical="center"/>
    </xf>
    <xf numFmtId="0" fontId="69" fillId="0" borderId="13" xfId="64" applyFont="1" applyBorder="1" applyAlignment="1">
      <alignment vertical="center"/>
    </xf>
    <xf numFmtId="0" fontId="60" fillId="0" borderId="37" xfId="64" applyFont="1" applyBorder="1" applyAlignment="1">
      <alignment horizontal="left" vertical="center"/>
    </xf>
    <xf numFmtId="0" fontId="69" fillId="0" borderId="37" xfId="64" applyFont="1" applyBorder="1" applyAlignment="1">
      <alignment vertical="center"/>
    </xf>
    <xf numFmtId="0" fontId="61" fillId="0" borderId="5" xfId="64" applyFont="1" applyBorder="1" applyAlignment="1">
      <alignment vertical="center" wrapText="1"/>
    </xf>
    <xf numFmtId="0" fontId="69" fillId="0" borderId="6" xfId="64" applyFont="1" applyBorder="1" applyAlignment="1">
      <alignment vertical="center"/>
    </xf>
    <xf numFmtId="0" fontId="61" fillId="0" borderId="7"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1" fillId="0" borderId="10" xfId="64" applyFont="1" applyBorder="1" applyAlignment="1">
      <alignment horizontal="center" vertical="center" textRotation="255" shrinkToFit="1"/>
    </xf>
    <xf numFmtId="0" fontId="24" fillId="0" borderId="5" xfId="64" applyFont="1" applyBorder="1" applyAlignment="1">
      <alignment vertical="center" wrapText="1"/>
    </xf>
    <xf numFmtId="187" fontId="11" fillId="0" borderId="174" xfId="0" applyNumberFormat="1" applyFont="1" applyBorder="1" applyAlignment="1">
      <alignment horizontal="center" vertical="center" textRotation="255" shrinkToFit="1"/>
    </xf>
    <xf numFmtId="187" fontId="11" fillId="0" borderId="50"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0" fontId="24" fillId="0" borderId="0" xfId="53" applyFont="1" applyAlignment="1">
      <alignment vertical="center" wrapText="1"/>
    </xf>
    <xf numFmtId="0" fontId="46" fillId="0" borderId="0" xfId="53" applyAlignment="1">
      <alignment vertical="center"/>
    </xf>
    <xf numFmtId="0" fontId="61" fillId="0" borderId="10" xfId="53" applyFont="1" applyBorder="1" applyAlignment="1">
      <alignment horizontal="center" vertical="center" textRotation="255" shrinkToFit="1"/>
    </xf>
    <xf numFmtId="0" fontId="69" fillId="0" borderId="10" xfId="53" applyFont="1" applyBorder="1" applyAlignment="1">
      <alignment vertical="center"/>
    </xf>
    <xf numFmtId="0" fontId="69" fillId="0" borderId="13" xfId="53" applyFont="1" applyBorder="1" applyAlignment="1">
      <alignment vertical="center"/>
    </xf>
    <xf numFmtId="0" fontId="61"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9" fillId="0" borderId="6" xfId="53" applyFont="1" applyBorder="1" applyAlignment="1">
      <alignment vertical="center"/>
    </xf>
    <xf numFmtId="0" fontId="60" fillId="0" borderId="37" xfId="53" applyFont="1" applyBorder="1" applyAlignment="1">
      <alignment horizontal="left" vertical="center"/>
    </xf>
    <xf numFmtId="0" fontId="69" fillId="0" borderId="37" xfId="53" applyFont="1" applyBorder="1" applyAlignment="1">
      <alignment vertical="center"/>
    </xf>
    <xf numFmtId="0" fontId="69" fillId="0" borderId="0" xfId="53" applyFont="1" applyAlignment="1">
      <alignment vertical="center"/>
    </xf>
    <xf numFmtId="0" fontId="61" fillId="0" borderId="5" xfId="53" applyFont="1" applyBorder="1" applyAlignment="1">
      <alignment vertical="center" wrapText="1"/>
    </xf>
    <xf numFmtId="0" fontId="69" fillId="0" borderId="111" xfId="53" applyFont="1" applyBorder="1" applyAlignment="1">
      <alignment vertical="center"/>
    </xf>
    <xf numFmtId="0" fontId="61" fillId="0" borderId="7" xfId="53" applyFont="1" applyBorder="1" applyAlignment="1">
      <alignment horizontal="center" vertical="center" textRotation="255"/>
    </xf>
    <xf numFmtId="0" fontId="60" fillId="0" borderId="37" xfId="0" applyFont="1" applyBorder="1">
      <alignment vertical="center"/>
    </xf>
    <xf numFmtId="0" fontId="60" fillId="0" borderId="0" xfId="0" applyFont="1">
      <alignment vertical="center"/>
    </xf>
    <xf numFmtId="0" fontId="16" fillId="0" borderId="111" xfId="0" applyFont="1" applyBorder="1">
      <alignment vertical="center"/>
    </xf>
    <xf numFmtId="0" fontId="61" fillId="0" borderId="10" xfId="0" applyFont="1" applyBorder="1" applyAlignment="1">
      <alignment horizontal="center" vertical="center" textRotation="255"/>
    </xf>
    <xf numFmtId="0" fontId="61" fillId="0" borderId="13" xfId="0" applyFont="1" applyBorder="1" applyAlignment="1">
      <alignment horizontal="center" vertical="center" textRotation="255"/>
    </xf>
    <xf numFmtId="0" fontId="61" fillId="0" borderId="13" xfId="0" applyFont="1" applyBorder="1" applyAlignment="1">
      <alignment horizontal="center" vertical="center" textRotation="255" shrinkToFit="1"/>
    </xf>
    <xf numFmtId="0" fontId="61" fillId="0" borderId="180" xfId="59" applyFont="1" applyBorder="1" applyAlignment="1">
      <alignment horizontal="center" vertical="center" textRotation="255" shrinkToFit="1"/>
    </xf>
    <xf numFmtId="0" fontId="75" fillId="0" borderId="70" xfId="59" applyFont="1" applyBorder="1" applyAlignment="1">
      <alignment horizontal="left" vertical="center"/>
    </xf>
    <xf numFmtId="0" fontId="15" fillId="0" borderId="180" xfId="59" applyFont="1" applyBorder="1" applyAlignment="1">
      <alignment vertical="center" wrapText="1"/>
    </xf>
    <xf numFmtId="0" fontId="61" fillId="0" borderId="180" xfId="59" applyFont="1" applyBorder="1" applyAlignment="1">
      <alignment horizontal="center" vertical="center" textRotation="255"/>
    </xf>
    <xf numFmtId="0" fontId="61" fillId="0" borderId="141" xfId="59" applyFont="1" applyBorder="1" applyAlignment="1">
      <alignment horizontal="center" vertical="center" textRotation="255" shrinkToFit="1"/>
    </xf>
    <xf numFmtId="0" fontId="61" fillId="0" borderId="141" xfId="60" applyFont="1" applyBorder="1" applyAlignment="1">
      <alignment horizontal="center" vertical="center" textRotation="255" shrinkToFit="1"/>
    </xf>
    <xf numFmtId="0" fontId="18" fillId="0" borderId="180" xfId="59" applyFont="1" applyBorder="1" applyAlignment="1">
      <alignment vertical="center" wrapText="1"/>
    </xf>
    <xf numFmtId="0" fontId="61" fillId="0" borderId="7" xfId="58" applyFont="1" applyBorder="1" applyAlignment="1">
      <alignment horizontal="center" vertical="center" textRotation="255" shrinkToFit="1"/>
    </xf>
    <xf numFmtId="0" fontId="69" fillId="0" borderId="10" xfId="58" applyFont="1" applyBorder="1" applyAlignment="1">
      <alignment vertical="center"/>
    </xf>
    <xf numFmtId="0" fontId="69" fillId="0" borderId="13" xfId="58" applyFont="1" applyBorder="1" applyAlignment="1">
      <alignment vertical="center"/>
    </xf>
    <xf numFmtId="0" fontId="60" fillId="0" borderId="37" xfId="58" applyFont="1" applyBorder="1" applyAlignment="1">
      <alignment horizontal="left" vertical="center"/>
    </xf>
    <xf numFmtId="0" fontId="69" fillId="0" borderId="37" xfId="58" applyFont="1" applyBorder="1" applyAlignment="1">
      <alignment vertical="center"/>
    </xf>
    <xf numFmtId="0" fontId="61" fillId="0" borderId="5" xfId="58" applyFont="1" applyBorder="1" applyAlignment="1">
      <alignment vertical="center" wrapText="1"/>
    </xf>
    <xf numFmtId="0" fontId="69" fillId="0" borderId="6" xfId="58" applyFont="1" applyBorder="1" applyAlignment="1">
      <alignment vertical="center"/>
    </xf>
    <xf numFmtId="0" fontId="61" fillId="0" borderId="7"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1"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42" fillId="0" borderId="186" xfId="2" applyFont="1" applyBorder="1" applyAlignment="1">
      <alignment vertical="center" wrapTex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8" fillId="0" borderId="164" xfId="2" applyFont="1" applyBorder="1" applyAlignment="1">
      <alignment vertical="center" wrapText="1"/>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7" xfId="0" applyFont="1" applyBorder="1">
      <alignment vertical="center"/>
    </xf>
    <xf numFmtId="0" fontId="8" fillId="0" borderId="0" xfId="0" applyFont="1">
      <alignment vertical="center"/>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49" fontId="4" fillId="0" borderId="192"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96" xfId="8" applyFont="1" applyFill="1" applyBorder="1" applyAlignment="1">
      <alignment horizontal="center" vertical="center" textRotation="255" shrinkToFit="1"/>
    </xf>
    <xf numFmtId="49" fontId="75" fillId="0" borderId="38" xfId="8" applyNumberFormat="1" applyFont="1" applyFill="1" applyBorder="1">
      <alignment vertical="center"/>
    </xf>
    <xf numFmtId="0" fontId="75" fillId="0" borderId="39" xfId="8" applyFont="1" applyFill="1" applyBorder="1">
      <alignment vertical="center"/>
    </xf>
    <xf numFmtId="0" fontId="75" fillId="0" borderId="40" xfId="8" applyFont="1" applyFill="1" applyBorder="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49" fontId="4" fillId="0" borderId="192"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96" xfId="8" applyFont="1" applyFill="1" applyBorder="1" applyAlignment="1">
      <alignment horizontal="center" vertical="center" textRotation="255"/>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0" fontId="16" fillId="0" borderId="6" xfId="0" applyFont="1" applyBorder="1">
      <alignment vertical="center"/>
    </xf>
    <xf numFmtId="0" fontId="8" fillId="0" borderId="204" xfId="0" applyFont="1" applyBorder="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0" fontId="11" fillId="0" borderId="203" xfId="0" applyFont="1" applyBorder="1" applyAlignment="1">
      <alignment horizontal="center" vertical="center" textRotation="255"/>
    </xf>
    <xf numFmtId="0" fontId="61"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1" fillId="0" borderId="5" xfId="28" applyFont="1" applyBorder="1" applyAlignment="1">
      <alignment vertical="center" wrapText="1"/>
    </xf>
    <xf numFmtId="0" fontId="16" fillId="0" borderId="111" xfId="28" applyFont="1" applyBorder="1" applyAlignment="1">
      <alignment vertical="center"/>
    </xf>
    <xf numFmtId="0" fontId="61" fillId="0" borderId="7" xfId="28" applyFont="1" applyBorder="1" applyAlignment="1">
      <alignment horizontal="center" vertical="center" textRotation="255"/>
    </xf>
    <xf numFmtId="0" fontId="24" fillId="0" borderId="0" xfId="28" applyFont="1" applyAlignment="1">
      <alignment vertical="center" wrapText="1"/>
    </xf>
    <xf numFmtId="0" fontId="59" fillId="0" borderId="0" xfId="28" applyAlignment="1">
      <alignment vertical="center"/>
    </xf>
    <xf numFmtId="0" fontId="61"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74" xfId="3" applyFont="1" applyBorder="1" applyAlignment="1">
      <alignment horizontal="center" vertical="center" textRotation="255" shrinkToFit="1"/>
    </xf>
    <xf numFmtId="0" fontId="12" fillId="0" borderId="178" xfId="3" applyFont="1" applyBorder="1" applyAlignment="1">
      <alignment vertical="center" wrapText="1"/>
    </xf>
    <xf numFmtId="0" fontId="12" fillId="0" borderId="179" xfId="3" applyFont="1" applyBorder="1" applyAlignment="1">
      <alignment vertical="center" wrapTex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5" fillId="0" borderId="174" xfId="27" applyFont="1" applyBorder="1" applyAlignment="1">
      <alignment horizontal="center" vertical="center" textRotation="255"/>
    </xf>
    <xf numFmtId="0" fontId="15" fillId="0" borderId="141" xfId="27" applyFont="1" applyBorder="1" applyAlignment="1">
      <alignment horizontal="center" vertical="center" textRotation="255"/>
    </xf>
    <xf numFmtId="0" fontId="12" fillId="0" borderId="173" xfId="3" applyFont="1" applyBorder="1" applyAlignment="1">
      <alignment vertical="center" wrapText="1"/>
    </xf>
    <xf numFmtId="0" fontId="43" fillId="0" borderId="178" xfId="3" applyFont="1" applyBorder="1" applyAlignment="1">
      <alignment vertical="center" wrapText="1"/>
    </xf>
    <xf numFmtId="0" fontId="10" fillId="0" borderId="173" xfId="3" applyFont="1" applyBorder="1" applyAlignment="1">
      <alignment vertical="center" wrapText="1"/>
    </xf>
    <xf numFmtId="0" fontId="24" fillId="0" borderId="0" xfId="44" applyFont="1" applyAlignment="1">
      <alignment vertical="center" wrapText="1"/>
    </xf>
    <xf numFmtId="0" fontId="46" fillId="0" borderId="0" xfId="44" applyAlignment="1">
      <alignment vertical="center"/>
    </xf>
    <xf numFmtId="0" fontId="61" fillId="0" borderId="10" xfId="44" applyFont="1" applyBorder="1" applyAlignment="1">
      <alignment horizontal="center" vertical="center" textRotation="255" shrinkToFit="1"/>
    </xf>
    <xf numFmtId="0" fontId="69" fillId="0" borderId="10" xfId="44" applyFont="1" applyBorder="1" applyAlignment="1">
      <alignment vertical="center"/>
    </xf>
    <xf numFmtId="0" fontId="69" fillId="0" borderId="13" xfId="44" applyFont="1" applyBorder="1" applyAlignment="1">
      <alignment vertical="center"/>
    </xf>
    <xf numFmtId="0" fontId="61"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9" fillId="0" borderId="6" xfId="44" applyFont="1" applyBorder="1" applyAlignment="1">
      <alignment vertical="center"/>
    </xf>
    <xf numFmtId="0" fontId="60" fillId="0" borderId="37" xfId="44" applyFont="1" applyBorder="1" applyAlignment="1">
      <alignment horizontal="left" vertical="center"/>
    </xf>
    <xf numFmtId="0" fontId="69" fillId="0" borderId="37" xfId="44" applyFont="1" applyBorder="1" applyAlignment="1">
      <alignment vertical="center"/>
    </xf>
    <xf numFmtId="0" fontId="69" fillId="0" borderId="0" xfId="44" applyFont="1" applyAlignment="1">
      <alignment vertical="center"/>
    </xf>
    <xf numFmtId="0" fontId="61" fillId="0" borderId="5" xfId="44" applyFont="1" applyBorder="1" applyAlignment="1">
      <alignment vertical="center" wrapText="1"/>
    </xf>
    <xf numFmtId="0" fontId="69" fillId="0" borderId="111" xfId="44" applyFont="1" applyBorder="1" applyAlignment="1">
      <alignment vertical="center"/>
    </xf>
    <xf numFmtId="0" fontId="61" fillId="0" borderId="7" xfId="44" applyFont="1" applyBorder="1" applyAlignment="1">
      <alignment horizontal="center" vertical="center" textRotation="255"/>
    </xf>
    <xf numFmtId="0" fontId="61" fillId="0" borderId="7" xfId="47" applyFont="1" applyBorder="1" applyAlignment="1">
      <alignment horizontal="center" vertical="center" textRotation="255" shrinkToFit="1"/>
    </xf>
    <xf numFmtId="0" fontId="69" fillId="0" borderId="10" xfId="47" applyFont="1" applyBorder="1" applyAlignment="1">
      <alignment vertical="center"/>
    </xf>
    <xf numFmtId="0" fontId="69" fillId="0" borderId="13" xfId="47" applyFont="1" applyBorder="1" applyAlignment="1">
      <alignment vertical="center"/>
    </xf>
    <xf numFmtId="0" fontId="60" fillId="0" borderId="37" xfId="47" applyFont="1" applyBorder="1" applyAlignment="1">
      <alignment horizontal="left" vertical="center"/>
    </xf>
    <xf numFmtId="0" fontId="69" fillId="0" borderId="37" xfId="47" applyFont="1" applyBorder="1" applyAlignment="1">
      <alignment vertical="center"/>
    </xf>
    <xf numFmtId="0" fontId="69" fillId="0" borderId="0" xfId="47" applyFont="1" applyAlignment="1">
      <alignment vertical="center"/>
    </xf>
    <xf numFmtId="0" fontId="61" fillId="0" borderId="5" xfId="47" applyFont="1" applyBorder="1" applyAlignment="1">
      <alignment vertical="center" wrapText="1"/>
    </xf>
    <xf numFmtId="0" fontId="69" fillId="0" borderId="111" xfId="47" applyFont="1" applyBorder="1" applyAlignment="1">
      <alignment vertical="center"/>
    </xf>
    <xf numFmtId="0" fontId="61" fillId="0" borderId="7"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1"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9" fillId="0" borderId="6" xfId="47" applyFont="1" applyBorder="1" applyAlignment="1">
      <alignment vertical="center"/>
    </xf>
    <xf numFmtId="49" fontId="4" fillId="6" borderId="211"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96" xfId="8" applyFont="1" applyFill="1" applyBorder="1" applyAlignment="1">
      <alignment horizontal="center" vertical="center" textRotation="255" shrinkToFit="1"/>
    </xf>
    <xf numFmtId="49" fontId="3" fillId="6" borderId="42" xfId="8" applyNumberFormat="1" applyFont="1" applyFill="1" applyBorder="1">
      <alignment vertical="center"/>
    </xf>
    <xf numFmtId="0" fontId="3" fillId="6" borderId="43" xfId="8" applyFont="1" applyFill="1" applyBorder="1">
      <alignment vertical="center"/>
    </xf>
    <xf numFmtId="0" fontId="3" fillId="6" borderId="136" xfId="8" applyFont="1" applyFill="1" applyBorder="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49" fontId="4" fillId="6" borderId="192"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96" xfId="8" applyFont="1" applyFill="1" applyBorder="1" applyAlignment="1">
      <alignment horizontal="center" vertical="center" textRotation="255"/>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24" fillId="0" borderId="0" xfId="46" applyFont="1" applyAlignment="1">
      <alignment vertical="center" wrapText="1"/>
    </xf>
    <xf numFmtId="0" fontId="46" fillId="0" borderId="0" xfId="46" applyAlignment="1">
      <alignment vertical="center"/>
    </xf>
    <xf numFmtId="0" fontId="61" fillId="0" borderId="10" xfId="46" applyFont="1" applyBorder="1" applyAlignment="1">
      <alignment horizontal="center" vertical="center" textRotation="255" shrinkToFit="1"/>
    </xf>
    <xf numFmtId="0" fontId="69" fillId="0" borderId="10" xfId="46" applyFont="1" applyBorder="1" applyAlignment="1">
      <alignment vertical="center"/>
    </xf>
    <xf numFmtId="0" fontId="69" fillId="0" borderId="13" xfId="46" applyFont="1" applyBorder="1" applyAlignment="1">
      <alignment vertical="center"/>
    </xf>
    <xf numFmtId="0" fontId="61"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9" fillId="0" borderId="6" xfId="46" applyFont="1" applyBorder="1" applyAlignment="1">
      <alignment vertical="center"/>
    </xf>
    <xf numFmtId="0" fontId="60" fillId="0" borderId="37" xfId="46" applyFont="1" applyBorder="1" applyAlignment="1">
      <alignment horizontal="left" vertical="center"/>
    </xf>
    <xf numFmtId="0" fontId="69" fillId="0" borderId="37" xfId="46" applyFont="1" applyBorder="1" applyAlignment="1">
      <alignment vertical="center"/>
    </xf>
    <xf numFmtId="0" fontId="69" fillId="0" borderId="0" xfId="46" applyFont="1" applyAlignment="1">
      <alignment vertical="center"/>
    </xf>
    <xf numFmtId="0" fontId="61" fillId="0" borderId="5" xfId="46" applyFont="1" applyBorder="1" applyAlignment="1">
      <alignment vertical="center" wrapText="1"/>
    </xf>
    <xf numFmtId="0" fontId="69" fillId="0" borderId="111" xfId="46" applyFont="1" applyBorder="1" applyAlignment="1">
      <alignment vertical="center"/>
    </xf>
    <xf numFmtId="0" fontId="61" fillId="0" borderId="7" xfId="46" applyFont="1" applyBorder="1" applyAlignment="1">
      <alignment horizontal="center" vertical="center" textRotation="255"/>
    </xf>
    <xf numFmtId="0" fontId="61" fillId="0" borderId="7" xfId="50" applyFont="1" applyBorder="1" applyAlignment="1">
      <alignment horizontal="center" vertical="center" textRotation="255" shrinkToFit="1"/>
    </xf>
    <xf numFmtId="0" fontId="69" fillId="0" borderId="10" xfId="50" applyFont="1" applyBorder="1" applyAlignment="1">
      <alignment vertical="center"/>
    </xf>
    <xf numFmtId="0" fontId="69" fillId="0" borderId="13" xfId="50" applyFont="1" applyBorder="1" applyAlignment="1">
      <alignment vertical="center"/>
    </xf>
    <xf numFmtId="0" fontId="60" fillId="0" borderId="37" xfId="50" applyFont="1" applyBorder="1" applyAlignment="1">
      <alignment horizontal="left" vertical="center"/>
    </xf>
    <xf numFmtId="0" fontId="69" fillId="0" borderId="37" xfId="50" applyFont="1" applyBorder="1" applyAlignment="1">
      <alignment vertical="center"/>
    </xf>
    <xf numFmtId="0" fontId="69" fillId="0" borderId="0" xfId="50" applyFont="1" applyAlignment="1">
      <alignment vertical="center"/>
    </xf>
    <xf numFmtId="0" fontId="61" fillId="0" borderId="5" xfId="50" applyFont="1" applyBorder="1" applyAlignment="1">
      <alignment vertical="center" wrapText="1"/>
    </xf>
    <xf numFmtId="0" fontId="69" fillId="0" borderId="111" xfId="50" applyFont="1" applyBorder="1" applyAlignment="1">
      <alignment vertical="center"/>
    </xf>
    <xf numFmtId="0" fontId="61" fillId="0" borderId="7"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1"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9" fillId="0" borderId="6" xfId="50" applyFont="1" applyBorder="1" applyAlignment="1">
      <alignment vertical="center"/>
    </xf>
    <xf numFmtId="0" fontId="8" fillId="0" borderId="204" xfId="0" applyFont="1" applyBorder="1" applyAlignment="1">
      <alignment horizontal="left" vertical="center"/>
    </xf>
    <xf numFmtId="0" fontId="11" fillId="0" borderId="203" xfId="0" applyFont="1" applyBorder="1" applyAlignment="1">
      <alignment horizontal="center" vertical="center" textRotation="255" shrinkToFit="1"/>
    </xf>
    <xf numFmtId="0" fontId="12" fillId="0" borderId="215" xfId="0" applyFont="1" applyBorder="1" applyAlignment="1">
      <alignment vertical="center" wrapText="1"/>
    </xf>
    <xf numFmtId="0" fontId="10" fillId="0" borderId="215" xfId="0" applyFont="1" applyBorder="1" applyAlignment="1">
      <alignment vertical="center" wrapText="1"/>
    </xf>
    <xf numFmtId="0" fontId="12" fillId="0" borderId="164" xfId="0" applyFont="1" applyBorder="1" applyAlignment="1">
      <alignment vertical="center" wrapText="1"/>
    </xf>
    <xf numFmtId="0" fontId="8" fillId="6" borderId="204" xfId="0" applyFont="1" applyFill="1" applyBorder="1">
      <alignment vertical="center"/>
    </xf>
    <xf numFmtId="0" fontId="61" fillId="0" borderId="7" xfId="67" applyFont="1" applyBorder="1" applyAlignment="1">
      <alignment horizontal="center" vertical="center" textRotation="255" shrinkToFit="1"/>
    </xf>
    <xf numFmtId="0" fontId="69" fillId="0" borderId="10" xfId="67" applyFont="1" applyBorder="1" applyAlignment="1">
      <alignment vertical="center"/>
    </xf>
    <xf numFmtId="0" fontId="69" fillId="0" borderId="13" xfId="67" applyFont="1" applyBorder="1" applyAlignment="1">
      <alignment vertical="center"/>
    </xf>
    <xf numFmtId="0" fontId="60" fillId="0" borderId="37" xfId="67" applyFont="1" applyBorder="1" applyAlignment="1">
      <alignment horizontal="left" vertical="center"/>
    </xf>
    <xf numFmtId="0" fontId="69" fillId="0" borderId="37" xfId="67" applyFont="1" applyBorder="1" applyAlignment="1">
      <alignment vertical="center"/>
    </xf>
    <xf numFmtId="0" fontId="61" fillId="0" borderId="5" xfId="67" applyFont="1" applyBorder="1" applyAlignment="1">
      <alignment vertical="center" wrapText="1"/>
    </xf>
    <xf numFmtId="0" fontId="69" fillId="0" borderId="6" xfId="67" applyFont="1" applyBorder="1" applyAlignment="1">
      <alignment vertical="center"/>
    </xf>
    <xf numFmtId="0" fontId="61"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6" fillId="0" borderId="0" xfId="67" applyAlignment="1">
      <alignment vertical="center"/>
    </xf>
    <xf numFmtId="0" fontId="61" fillId="0" borderId="10" xfId="67" applyFont="1" applyBorder="1" applyAlignment="1">
      <alignment horizontal="center" vertical="center" textRotation="255" shrinkToFit="1"/>
    </xf>
    <xf numFmtId="0" fontId="11" fillId="0" borderId="203" xfId="3" applyFont="1" applyBorder="1" applyAlignment="1">
      <alignment horizontal="center" vertical="center" textRotation="255" shrinkToFit="1"/>
    </xf>
    <xf numFmtId="0" fontId="12" fillId="0" borderId="205" xfId="3" applyFont="1" applyBorder="1" applyAlignment="1">
      <alignment vertical="center" wrapText="1"/>
    </xf>
    <xf numFmtId="0" fontId="12" fillId="0" borderId="206" xfId="3" applyFont="1" applyBorder="1" applyAlignment="1">
      <alignment vertical="center" wrapText="1"/>
    </xf>
    <xf numFmtId="0" fontId="8" fillId="0" borderId="204" xfId="3" applyFont="1" applyBorder="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24" fillId="0" borderId="32" xfId="49" applyFont="1" applyBorder="1" applyAlignment="1">
      <alignment vertical="center" wrapText="1"/>
    </xf>
    <xf numFmtId="0" fontId="69" fillId="0" borderId="90" xfId="49" applyFont="1" applyBorder="1" applyAlignment="1">
      <alignment vertical="center"/>
    </xf>
    <xf numFmtId="0" fontId="61" fillId="0" borderId="10" xfId="49" applyFont="1" applyBorder="1" applyAlignment="1">
      <alignment horizontal="center" vertical="center" textRotation="255" shrinkToFit="1"/>
    </xf>
    <xf numFmtId="0" fontId="69" fillId="0" borderId="10" xfId="49" applyFont="1" applyBorder="1" applyAlignment="1">
      <alignment vertical="center"/>
    </xf>
    <xf numFmtId="0" fontId="69" fillId="0" borderId="13" xfId="49" applyFont="1" applyBorder="1" applyAlignment="1">
      <alignment vertical="center"/>
    </xf>
    <xf numFmtId="0" fontId="61" fillId="0" borderId="7" xfId="49" applyFont="1" applyBorder="1" applyAlignment="1">
      <alignment horizontal="center" vertical="center" textRotation="255" shrinkToFit="1"/>
    </xf>
    <xf numFmtId="0" fontId="69" fillId="0" borderId="89" xfId="49" applyFont="1" applyBorder="1" applyAlignment="1">
      <alignment vertical="center"/>
    </xf>
    <xf numFmtId="0" fontId="60" fillId="0" borderId="37" xfId="49" applyFont="1" applyBorder="1" applyAlignment="1">
      <alignment horizontal="left" vertical="center"/>
    </xf>
    <xf numFmtId="0" fontId="69" fillId="0" borderId="37" xfId="49" applyFont="1" applyBorder="1" applyAlignment="1">
      <alignment vertical="center"/>
    </xf>
    <xf numFmtId="0" fontId="69" fillId="0" borderId="0" xfId="49" applyFont="1" applyAlignment="1">
      <alignment vertical="center"/>
    </xf>
    <xf numFmtId="0" fontId="61" fillId="0" borderId="5" xfId="49" applyFont="1" applyBorder="1" applyAlignment="1">
      <alignment vertical="center" wrapText="1"/>
    </xf>
    <xf numFmtId="0" fontId="69" fillId="0" borderId="111" xfId="49" applyFont="1" applyBorder="1" applyAlignment="1">
      <alignment vertical="center"/>
    </xf>
    <xf numFmtId="0" fontId="61"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7" xfId="0" applyFont="1" applyBorder="1">
      <alignment vertical="center"/>
    </xf>
    <xf numFmtId="0" fontId="34" fillId="0" borderId="37"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60"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1" fillId="0" borderId="5" xfId="39" applyFont="1" applyBorder="1" applyAlignment="1">
      <alignment vertical="center" wrapText="1"/>
    </xf>
    <xf numFmtId="0" fontId="16" fillId="0" borderId="111" xfId="39" applyFont="1" applyBorder="1" applyAlignment="1">
      <alignment vertical="center"/>
    </xf>
    <xf numFmtId="0" fontId="17" fillId="0" borderId="7" xfId="39" applyFont="1" applyBorder="1" applyAlignment="1">
      <alignment horizontal="center" vertical="center" textRotation="255"/>
    </xf>
    <xf numFmtId="0" fontId="61" fillId="0" borderId="10" xfId="39" applyFont="1" applyBorder="1" applyAlignment="1">
      <alignment vertical="center" textRotation="255"/>
    </xf>
    <xf numFmtId="0" fontId="24" fillId="0" borderId="5" xfId="39" applyFont="1" applyBorder="1" applyAlignment="1">
      <alignment vertical="center" wrapText="1"/>
    </xf>
    <xf numFmtId="0" fontId="61" fillId="0" borderId="7" xfId="66" applyFont="1" applyBorder="1" applyAlignment="1">
      <alignment horizontal="center" vertical="center" textRotation="255" shrinkToFit="1"/>
    </xf>
    <xf numFmtId="0" fontId="69" fillId="0" borderId="10" xfId="66" applyFont="1" applyBorder="1" applyAlignment="1">
      <alignment vertical="center"/>
    </xf>
    <xf numFmtId="0" fontId="69" fillId="0" borderId="13" xfId="66" applyFont="1" applyBorder="1" applyAlignment="1">
      <alignment vertical="center"/>
    </xf>
    <xf numFmtId="0" fontId="60" fillId="0" borderId="37" xfId="66" applyFont="1" applyBorder="1" applyAlignment="1">
      <alignment horizontal="left" vertical="center"/>
    </xf>
    <xf numFmtId="0" fontId="69" fillId="0" borderId="37" xfId="66" applyFont="1" applyBorder="1" applyAlignment="1">
      <alignment vertical="center"/>
    </xf>
    <xf numFmtId="0" fontId="61" fillId="0" borderId="5" xfId="66" applyFont="1" applyBorder="1" applyAlignment="1">
      <alignment vertical="center" wrapText="1"/>
    </xf>
    <xf numFmtId="0" fontId="69" fillId="0" borderId="6" xfId="66" applyFont="1" applyBorder="1" applyAlignment="1">
      <alignment vertical="center"/>
    </xf>
    <xf numFmtId="0" fontId="61" fillId="0" borderId="7" xfId="66"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1"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0" xfId="8" applyNumberFormat="1" applyFont="1" applyFill="1" applyBorder="1" applyAlignment="1">
      <alignment horizontal="center" vertical="center" textRotation="255" shrinkToFit="1"/>
    </xf>
    <xf numFmtId="0" fontId="4" fillId="0" borderId="225" xfId="8" applyFont="1" applyFill="1" applyBorder="1" applyAlignment="1">
      <alignment horizontal="center" vertical="center" textRotation="255" shrinkToFit="1"/>
    </xf>
    <xf numFmtId="49" fontId="3" fillId="6" borderId="38" xfId="8" applyNumberFormat="1" applyFont="1" applyFill="1" applyBorder="1">
      <alignment vertical="center"/>
    </xf>
    <xf numFmtId="0" fontId="3" fillId="6" borderId="39" xfId="8" applyFont="1" applyFill="1" applyBorder="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49" fontId="4" fillId="0" borderId="220" xfId="8" applyNumberFormat="1" applyFont="1" applyFill="1" applyBorder="1" applyAlignment="1">
      <alignment horizontal="center" vertical="center" textRotation="255"/>
    </xf>
    <xf numFmtId="0" fontId="4" fillId="0" borderId="225" xfId="8" applyFont="1" applyFill="1" applyBorder="1" applyAlignment="1">
      <alignment horizontal="center" vertical="center" textRotation="255"/>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0" fontId="11" fillId="0" borderId="188" xfId="0" applyFont="1" applyBorder="1" applyAlignment="1">
      <alignment horizontal="center" vertical="center" textRotation="255" shrinkToFit="1"/>
    </xf>
    <xf numFmtId="0" fontId="12" fillId="0" borderId="233" xfId="0" applyFont="1" applyBorder="1" applyAlignment="1">
      <alignment vertical="center" wrapText="1"/>
    </xf>
    <xf numFmtId="0" fontId="12" fillId="0" borderId="238" xfId="0" applyFont="1" applyBorder="1" applyAlignment="1">
      <alignment vertical="center" wrapText="1"/>
    </xf>
    <xf numFmtId="0" fontId="10" fillId="0" borderId="233" xfId="0" applyFont="1" applyBorder="1" applyAlignment="1">
      <alignment vertical="center" wrapText="1"/>
    </xf>
    <xf numFmtId="0" fontId="10" fillId="0" borderId="234" xfId="0" applyFont="1" applyBorder="1" applyAlignment="1">
      <alignment vertical="center" wrapText="1"/>
    </xf>
    <xf numFmtId="0" fontId="11" fillId="0" borderId="188" xfId="0" applyFont="1" applyBorder="1" applyAlignment="1">
      <alignment horizontal="center" vertical="center" textRotation="255"/>
    </xf>
    <xf numFmtId="0" fontId="12" fillId="0" borderId="307" xfId="21" applyFont="1" applyBorder="1" applyAlignment="1">
      <alignment vertical="center" wrapText="1"/>
    </xf>
    <xf numFmtId="0" fontId="12" fillId="0" borderId="31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50" xfId="21" applyFont="1" applyBorder="1" applyAlignment="1">
      <alignment horizontal="center" vertical="center" textRotation="255" shrinkToFit="1"/>
    </xf>
    <xf numFmtId="0" fontId="11" fillId="0" borderId="358" xfId="21" applyFont="1" applyBorder="1" applyAlignment="1">
      <alignment horizontal="center" vertical="center" textRotation="255" shrinkToFit="1"/>
    </xf>
    <xf numFmtId="0" fontId="11" fillId="0" borderId="311" xfId="21" applyFont="1" applyBorder="1" applyAlignment="1">
      <alignment horizontal="center" vertical="center" textRotation="255" shrinkToFit="1"/>
    </xf>
    <xf numFmtId="0" fontId="15" fillId="0" borderId="311" xfId="69" applyFont="1" applyBorder="1" applyAlignment="1">
      <alignment horizontal="center" vertical="center" textRotation="255"/>
    </xf>
    <xf numFmtId="0" fontId="15" fillId="0" borderId="358" xfId="69" applyFont="1" applyBorder="1" applyAlignment="1">
      <alignment horizontal="center" vertical="center" textRotation="255"/>
    </xf>
    <xf numFmtId="0" fontId="8" fillId="0" borderId="0" xfId="21" applyFont="1" applyAlignment="1">
      <alignment horizontal="left" vertical="center"/>
    </xf>
    <xf numFmtId="0" fontId="10" fillId="0" borderId="307" xfId="21" applyFont="1" applyBorder="1" applyAlignment="1">
      <alignment vertical="center" wrapText="1"/>
    </xf>
    <xf numFmtId="0" fontId="10" fillId="0" borderId="310" xfId="21" applyFont="1" applyBorder="1" applyAlignment="1">
      <alignment vertical="center" wrapText="1"/>
    </xf>
    <xf numFmtId="0" fontId="11" fillId="0" borderId="311" xfId="21" applyFont="1" applyBorder="1" applyAlignment="1">
      <alignment horizontal="center" vertical="center" textRotation="255"/>
    </xf>
    <xf numFmtId="0" fontId="11" fillId="0" borderId="50" xfId="21" applyFont="1" applyBorder="1" applyAlignment="1">
      <alignment horizontal="center" vertical="center" textRotation="255"/>
    </xf>
    <xf numFmtId="0" fontId="11" fillId="0" borderId="358" xfId="21" applyFont="1" applyBorder="1" applyAlignment="1">
      <alignment horizontal="center" vertical="center" textRotation="255"/>
    </xf>
    <xf numFmtId="0" fontId="12" fillId="0" borderId="234"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1" fillId="0" borderId="10" xfId="48" applyFont="1" applyBorder="1" applyAlignment="1">
      <alignment horizontal="center" vertical="center" textRotation="255" shrinkToFit="1"/>
    </xf>
    <xf numFmtId="0" fontId="69" fillId="0" borderId="10" xfId="48" applyFont="1" applyBorder="1" applyAlignment="1">
      <alignment vertical="center"/>
    </xf>
    <xf numFmtId="0" fontId="69" fillId="0" borderId="13" xfId="48" applyFont="1" applyBorder="1" applyAlignment="1">
      <alignment vertical="center"/>
    </xf>
    <xf numFmtId="0" fontId="61"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9" fillId="0" borderId="111" xfId="48" applyFont="1" applyBorder="1" applyAlignment="1">
      <alignment vertical="center"/>
    </xf>
    <xf numFmtId="0" fontId="60" fillId="0" borderId="37" xfId="48" applyFont="1" applyBorder="1" applyAlignment="1">
      <alignment horizontal="left" vertical="center"/>
    </xf>
    <xf numFmtId="0" fontId="69" fillId="0" borderId="37" xfId="48" applyFont="1" applyBorder="1" applyAlignment="1">
      <alignment vertical="center"/>
    </xf>
    <xf numFmtId="0" fontId="61" fillId="0" borderId="5" xfId="48" applyFont="1" applyBorder="1" applyAlignment="1">
      <alignment vertical="center" wrapText="1"/>
    </xf>
    <xf numFmtId="0" fontId="69" fillId="0" borderId="6" xfId="48" applyFont="1" applyBorder="1" applyAlignment="1">
      <alignment vertical="center"/>
    </xf>
    <xf numFmtId="0" fontId="61" fillId="0" borderId="7" xfId="48" applyFont="1" applyBorder="1" applyAlignment="1">
      <alignment horizontal="center" vertical="center" textRotation="255"/>
    </xf>
    <xf numFmtId="0" fontId="18" fillId="0" borderId="185" xfId="2" applyFont="1" applyBorder="1" applyAlignment="1">
      <alignment vertical="center" wrapText="1"/>
    </xf>
    <xf numFmtId="0" fontId="42" fillId="0" borderId="239" xfId="2" applyFont="1" applyBorder="1" applyAlignment="1">
      <alignment vertical="center" wrapText="1"/>
    </xf>
    <xf numFmtId="0" fontId="42" fillId="0" borderId="240" xfId="2" applyFont="1" applyBorder="1" applyAlignment="1">
      <alignment vertical="center" wrapText="1"/>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89" fillId="0" borderId="63" xfId="2" applyFont="1" applyBorder="1" applyAlignment="1">
      <alignment horizontal="center" vertical="center" textRotation="255" shrinkToFit="1"/>
    </xf>
    <xf numFmtId="0" fontId="89" fillId="0" borderId="64" xfId="2" applyFont="1" applyBorder="1" applyAlignment="1">
      <alignment horizontal="center" vertical="center" textRotation="255" shrinkToFit="1"/>
    </xf>
    <xf numFmtId="0" fontId="89" fillId="0" borderId="65" xfId="2" applyFont="1" applyBorder="1" applyAlignment="1">
      <alignment horizontal="center" vertical="center" textRotation="255" shrinkToFit="1"/>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1" fillId="0" borderId="66" xfId="2" applyFont="1" applyBorder="1" applyAlignment="1">
      <alignment vertical="center" wrapText="1"/>
    </xf>
    <xf numFmtId="0" fontId="81" fillId="0" borderId="67" xfId="2" applyFont="1" applyBorder="1" applyAlignment="1">
      <alignment vertical="center" wrapText="1"/>
    </xf>
    <xf numFmtId="0" fontId="89" fillId="0" borderId="61" xfId="2" applyFont="1" applyBorder="1" applyAlignment="1">
      <alignment horizontal="center" vertical="center" textRotation="255"/>
    </xf>
    <xf numFmtId="0" fontId="89" fillId="0" borderId="4" xfId="2" applyFont="1" applyBorder="1" applyAlignment="1">
      <alignment horizontal="center" vertical="center" textRotation="255"/>
    </xf>
    <xf numFmtId="0" fontId="89" fillId="0" borderId="62"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1" fillId="0" borderId="10" xfId="56" applyFont="1" applyBorder="1" applyAlignment="1">
      <alignment horizontal="center" vertical="center" textRotation="255" shrinkToFit="1"/>
    </xf>
    <xf numFmtId="0" fontId="69" fillId="0" borderId="10" xfId="56" applyFont="1" applyBorder="1" applyAlignment="1">
      <alignment vertical="center"/>
    </xf>
    <xf numFmtId="0" fontId="69" fillId="0" borderId="13" xfId="56" applyFont="1" applyBorder="1" applyAlignment="1">
      <alignment vertical="center"/>
    </xf>
    <xf numFmtId="0" fontId="61"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9" fillId="0" borderId="6" xfId="56" applyFont="1" applyBorder="1" applyAlignment="1">
      <alignment vertical="center"/>
    </xf>
    <xf numFmtId="0" fontId="60" fillId="0" borderId="37" xfId="56" applyFont="1" applyBorder="1" applyAlignment="1">
      <alignment horizontal="left" vertical="center"/>
    </xf>
    <xf numFmtId="0" fontId="69" fillId="0" borderId="37" xfId="56" applyFont="1" applyBorder="1" applyAlignment="1">
      <alignment vertical="center"/>
    </xf>
    <xf numFmtId="0" fontId="61" fillId="0" borderId="5" xfId="56" applyFont="1" applyBorder="1" applyAlignment="1">
      <alignment vertical="center" wrapText="1"/>
    </xf>
    <xf numFmtId="0" fontId="61" fillId="0" borderId="7" xfId="56" applyFont="1" applyBorder="1" applyAlignment="1">
      <alignment horizontal="center" vertical="center" textRotation="255"/>
    </xf>
    <xf numFmtId="0" fontId="18" fillId="0" borderId="67" xfId="2" applyFont="1" applyBorder="1" applyAlignment="1">
      <alignmen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70" xfId="0" applyFont="1" applyBorder="1">
      <alignment vertical="center"/>
    </xf>
    <xf numFmtId="0" fontId="11" fillId="0" borderId="233" xfId="0" applyFont="1" applyBorder="1" applyAlignment="1">
      <alignment vertical="center" wrapText="1"/>
    </xf>
    <xf numFmtId="0" fontId="12" fillId="0" borderId="241"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1" fillId="0" borderId="10" xfId="65" applyFont="1" applyBorder="1" applyAlignment="1">
      <alignment horizontal="center" vertical="center" textRotation="255" shrinkToFit="1"/>
    </xf>
    <xf numFmtId="0" fontId="69" fillId="0" borderId="10" xfId="65" applyFont="1" applyBorder="1" applyAlignment="1">
      <alignment vertical="center"/>
    </xf>
    <xf numFmtId="0" fontId="69" fillId="0" borderId="13" xfId="65" applyFont="1" applyBorder="1" applyAlignment="1">
      <alignment vertical="center"/>
    </xf>
    <xf numFmtId="0" fontId="61"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9" fillId="0" borderId="6" xfId="65" applyFont="1" applyBorder="1" applyAlignment="1">
      <alignment vertical="center"/>
    </xf>
    <xf numFmtId="0" fontId="60" fillId="0" borderId="37" xfId="65" applyFont="1" applyBorder="1" applyAlignment="1">
      <alignment horizontal="left" vertical="center"/>
    </xf>
    <xf numFmtId="0" fontId="69" fillId="0" borderId="37" xfId="65" applyFont="1" applyBorder="1" applyAlignment="1">
      <alignment vertical="center"/>
    </xf>
    <xf numFmtId="0" fontId="61" fillId="0" borderId="5" xfId="65" applyFont="1" applyBorder="1" applyAlignment="1">
      <alignment vertical="center" wrapText="1"/>
    </xf>
    <xf numFmtId="0" fontId="61" fillId="0" borderId="7"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1" fillId="0" borderId="10" xfId="54" applyFont="1" applyBorder="1" applyAlignment="1">
      <alignment horizontal="center" vertical="center" textRotation="255" shrinkToFit="1"/>
    </xf>
    <xf numFmtId="0" fontId="69" fillId="0" borderId="10" xfId="54" applyFont="1" applyBorder="1" applyAlignment="1">
      <alignment vertical="center"/>
    </xf>
    <xf numFmtId="0" fontId="69" fillId="0" borderId="13" xfId="54" applyFont="1" applyBorder="1" applyAlignment="1">
      <alignment vertical="center"/>
    </xf>
    <xf numFmtId="0" fontId="61"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9" fillId="0" borderId="6" xfId="54" applyFont="1" applyBorder="1" applyAlignment="1">
      <alignment vertical="center"/>
    </xf>
    <xf numFmtId="0" fontId="60" fillId="0" borderId="37" xfId="54" applyFont="1" applyBorder="1" applyAlignment="1">
      <alignment horizontal="left" vertical="center"/>
    </xf>
    <xf numFmtId="0" fontId="69" fillId="0" borderId="37" xfId="54" applyFont="1" applyBorder="1" applyAlignment="1">
      <alignment vertical="center"/>
    </xf>
    <xf numFmtId="0" fontId="61" fillId="0" borderId="5" xfId="54" applyFont="1" applyBorder="1" applyAlignment="1">
      <alignment vertical="center" wrapText="1"/>
    </xf>
    <xf numFmtId="0" fontId="61"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8" fillId="0" borderId="10" xfId="40" applyFont="1" applyBorder="1"/>
    <xf numFmtId="0" fontId="68" fillId="0" borderId="13" xfId="40" applyFont="1" applyBorder="1"/>
    <xf numFmtId="0" fontId="24" fillId="0" borderId="5" xfId="40" applyFont="1" applyBorder="1" applyAlignment="1">
      <alignment vertical="center" wrapText="1"/>
    </xf>
    <xf numFmtId="0" fontId="68" fillId="0" borderId="6" xfId="40" applyFont="1" applyBorder="1"/>
    <xf numFmtId="0" fontId="60" fillId="0" borderId="37" xfId="40" applyFont="1" applyBorder="1" applyAlignment="1">
      <alignment horizontal="left" vertical="center"/>
    </xf>
    <xf numFmtId="0" fontId="61"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92" fillId="0" borderId="0" xfId="63" applyAlignment="1">
      <alignment vertical="center"/>
    </xf>
    <xf numFmtId="0" fontId="61" fillId="0" borderId="50" xfId="21" applyFont="1" applyBorder="1" applyAlignment="1">
      <alignment horizontal="center" vertical="center" textRotation="255" shrinkToFit="1"/>
    </xf>
    <xf numFmtId="0" fontId="61" fillId="0" borderId="141" xfId="21" applyFont="1" applyBorder="1" applyAlignment="1">
      <alignment horizontal="center" vertical="center" textRotation="255" shrinkToFit="1"/>
    </xf>
    <xf numFmtId="0" fontId="61" fillId="0" borderId="188" xfId="21" applyFont="1" applyBorder="1" applyAlignment="1">
      <alignment horizontal="center" vertical="center" textRotation="255" shrinkToFit="1"/>
    </xf>
    <xf numFmtId="0" fontId="61" fillId="0" borderId="50" xfId="62" applyFont="1" applyBorder="1" applyAlignment="1">
      <alignment horizontal="center" vertical="center" textRotation="255" shrinkToFit="1"/>
    </xf>
    <xf numFmtId="0" fontId="61" fillId="0" borderId="141" xfId="62" applyFont="1" applyBorder="1" applyAlignment="1">
      <alignment horizontal="center" vertical="center" textRotation="255" shrinkToFit="1"/>
    </xf>
    <xf numFmtId="0" fontId="18" fillId="0" borderId="233" xfId="21" applyFont="1" applyBorder="1" applyAlignment="1">
      <alignment vertical="center" wrapText="1"/>
    </xf>
    <xf numFmtId="0" fontId="18" fillId="0" borderId="234" xfId="21" applyFont="1" applyBorder="1" applyAlignment="1">
      <alignment vertical="center" wrapText="1"/>
    </xf>
    <xf numFmtId="0" fontId="75" fillId="0" borderId="70" xfId="21" applyFont="1" applyBorder="1" applyAlignment="1">
      <alignment horizontal="left" vertical="center"/>
    </xf>
    <xf numFmtId="0" fontId="15" fillId="0" borderId="233" xfId="21" applyFont="1" applyBorder="1" applyAlignment="1">
      <alignment vertical="center" wrapText="1"/>
    </xf>
    <xf numFmtId="0" fontId="15" fillId="0" borderId="234" xfId="21" applyFont="1" applyBorder="1" applyAlignment="1">
      <alignment vertical="center" wrapText="1"/>
    </xf>
    <xf numFmtId="0" fontId="61" fillId="0" borderId="188" xfId="21" applyFont="1" applyBorder="1" applyAlignment="1">
      <alignment horizontal="center" vertical="center" textRotation="255"/>
    </xf>
    <xf numFmtId="0" fontId="61" fillId="0" borderId="50" xfId="21" applyFont="1" applyBorder="1" applyAlignment="1">
      <alignment horizontal="center" vertical="center" textRotation="255"/>
    </xf>
    <xf numFmtId="0" fontId="61" fillId="0" borderId="141" xfId="21" applyFont="1" applyBorder="1" applyAlignment="1">
      <alignment horizontal="center" vertical="center" textRotation="255"/>
    </xf>
    <xf numFmtId="0" fontId="12" fillId="0" borderId="307" xfId="0" applyFont="1" applyBorder="1" applyAlignment="1">
      <alignment vertical="center" wrapText="1"/>
    </xf>
    <xf numFmtId="0" fontId="12" fillId="0" borderId="310" xfId="0" applyFont="1" applyBorder="1" applyAlignment="1">
      <alignment vertical="center" wrapText="1"/>
    </xf>
    <xf numFmtId="0" fontId="11" fillId="0" borderId="311" xfId="0" applyFont="1" applyBorder="1" applyAlignment="1">
      <alignment horizontal="center" vertical="center" textRotation="255" shrinkToFit="1"/>
    </xf>
    <xf numFmtId="0" fontId="11" fillId="0" borderId="358" xfId="0" applyFont="1" applyBorder="1" applyAlignment="1">
      <alignment horizontal="center" vertical="center" textRotation="255" shrinkToFit="1"/>
    </xf>
    <xf numFmtId="0" fontId="8" fillId="0" borderId="273" xfId="0" applyFont="1" applyBorder="1" applyAlignment="1">
      <alignment horizontal="left" vertical="center"/>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0" fontId="11" fillId="0" borderId="358" xfId="0" applyFont="1" applyBorder="1" applyAlignment="1">
      <alignment horizontal="center" vertical="center" textRotation="255"/>
    </xf>
    <xf numFmtId="0" fontId="11" fillId="0" borderId="358" xfId="3" applyFont="1" applyBorder="1" applyAlignment="1">
      <alignment horizontal="center" vertical="center" textRotation="255" shrinkToFit="1"/>
    </xf>
    <xf numFmtId="0" fontId="18" fillId="0" borderId="248" xfId="27" applyFont="1" applyBorder="1" applyAlignment="1">
      <alignment horizontal="left" vertical="center" wrapText="1"/>
    </xf>
    <xf numFmtId="0" fontId="18" fillId="0" borderId="177"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188" fontId="14" fillId="4" borderId="106" xfId="27"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5" fillId="0" borderId="50" xfId="27" applyFont="1" applyBorder="1" applyAlignment="1">
      <alignment horizontal="center" vertical="center" textRotation="255"/>
    </xf>
    <xf numFmtId="0" fontId="18" fillId="0" borderId="271" xfId="2" applyFont="1" applyBorder="1" applyAlignment="1">
      <alignment vertical="center" wrapText="1"/>
    </xf>
    <xf numFmtId="0" fontId="13" fillId="0" borderId="272" xfId="2" applyBorder="1" applyAlignment="1">
      <alignment vertical="center"/>
    </xf>
    <xf numFmtId="49" fontId="4" fillId="0" borderId="259"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96" xfId="3" applyFont="1" applyBorder="1" applyAlignment="1">
      <alignment horizontal="center" vertical="center" textRotation="255" shrinkToFit="1"/>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49" fontId="3" fillId="0" borderId="254" xfId="3" applyNumberFormat="1" applyFont="1" applyBorder="1">
      <alignment vertical="center"/>
    </xf>
    <xf numFmtId="0" fontId="3" fillId="0" borderId="255" xfId="3" applyFont="1" applyBorder="1">
      <alignment vertical="center"/>
    </xf>
    <xf numFmtId="0" fontId="3" fillId="0" borderId="256" xfId="3" applyFont="1" applyBorder="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0" fontId="11" fillId="0" borderId="279" xfId="0" applyFont="1" applyBorder="1" applyAlignment="1">
      <alignment horizontal="center" vertical="center" textRotation="255" shrinkToFit="1"/>
    </xf>
    <xf numFmtId="0" fontId="10" fillId="0" borderId="274" xfId="0" applyFont="1" applyBorder="1" applyAlignment="1">
      <alignment vertical="center" wrapText="1"/>
    </xf>
    <xf numFmtId="0" fontId="10" fillId="0" borderId="275" xfId="0" applyFont="1" applyBorder="1" applyAlignment="1">
      <alignment vertical="center" wrapText="1"/>
    </xf>
    <xf numFmtId="0" fontId="12" fillId="0" borderId="281" xfId="0" applyFont="1" applyBorder="1" applyAlignment="1">
      <alignment vertical="center" wrapText="1"/>
    </xf>
    <xf numFmtId="0" fontId="12" fillId="0" borderId="282" xfId="0" applyFont="1" applyBorder="1" applyAlignment="1">
      <alignment vertical="center" wrapText="1"/>
    </xf>
    <xf numFmtId="0" fontId="18" fillId="0" borderId="287" xfId="2" applyFont="1" applyBorder="1" applyAlignment="1">
      <alignment vertical="center" wrapText="1"/>
    </xf>
    <xf numFmtId="0" fontId="13" fillId="0" borderId="288" xfId="2" applyBorder="1" applyAlignment="1">
      <alignment vertical="center"/>
    </xf>
    <xf numFmtId="0" fontId="11" fillId="0" borderId="3" xfId="0" applyFont="1" applyBorder="1" applyAlignment="1">
      <alignment horizontal="center" vertical="center" textRotation="255" shrinkToFit="1"/>
    </xf>
    <xf numFmtId="0" fontId="12" fillId="0" borderId="284" xfId="0" applyFont="1" applyBorder="1" applyAlignment="1">
      <alignment vertical="center" wrapText="1"/>
    </xf>
    <xf numFmtId="0" fontId="12" fillId="0" borderId="285" xfId="0" applyFont="1" applyBorder="1" applyAlignment="1">
      <alignment vertical="center" wrapText="1"/>
    </xf>
    <xf numFmtId="0" fontId="36" fillId="0" borderId="273" xfId="0" applyFont="1" applyBorder="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0" fontId="11" fillId="0" borderId="279" xfId="0" applyFont="1" applyBorder="1" applyAlignment="1">
      <alignment horizontal="center" vertical="center" textRotation="255"/>
    </xf>
    <xf numFmtId="0" fontId="18" fillId="0" borderId="10" xfId="2" applyFont="1" applyBorder="1" applyAlignment="1">
      <alignment vertical="center"/>
    </xf>
    <xf numFmtId="0" fontId="18" fillId="0" borderId="13" xfId="2" applyFont="1" applyBorder="1" applyAlignment="1">
      <alignment vertical="center"/>
    </xf>
    <xf numFmtId="0" fontId="8" fillId="0" borderId="273" xfId="0" applyFont="1" applyBorder="1">
      <alignment vertical="center"/>
    </xf>
    <xf numFmtId="0" fontId="18" fillId="0" borderId="111" xfId="2" applyFont="1" applyBorder="1" applyAlignment="1">
      <alignment vertical="center"/>
    </xf>
    <xf numFmtId="0" fontId="18" fillId="0" borderId="6" xfId="2" applyFont="1" applyBorder="1" applyAlignment="1">
      <alignment vertical="center"/>
    </xf>
    <xf numFmtId="0" fontId="11" fillId="0" borderId="293" xfId="0" applyFont="1" applyBorder="1" applyAlignment="1">
      <alignment horizontal="center" vertical="center" textRotation="255" shrinkToFit="1"/>
    </xf>
    <xf numFmtId="0" fontId="12" fillId="0" borderId="290" xfId="0" applyFont="1" applyBorder="1" applyAlignment="1">
      <alignment vertical="center" wrapText="1"/>
    </xf>
    <xf numFmtId="0" fontId="12" fillId="0" borderId="291" xfId="0" applyFont="1" applyBorder="1" applyAlignment="1">
      <alignmen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0" fontId="11" fillId="0" borderId="293" xfId="0" applyFont="1" applyBorder="1" applyAlignment="1">
      <alignment horizontal="center" vertical="center" textRotation="255"/>
    </xf>
    <xf numFmtId="0" fontId="42" fillId="0" borderId="297" xfId="2" applyFont="1" applyBorder="1" applyAlignment="1">
      <alignment vertical="center" wrapText="1"/>
    </xf>
    <xf numFmtId="0" fontId="42" fillId="0" borderId="298" xfId="2" applyFont="1" applyBorder="1" applyAlignment="1">
      <alignment vertical="center" wrapText="1"/>
    </xf>
    <xf numFmtId="0" fontId="18" fillId="0" borderId="299" xfId="2"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4" fillId="0" borderId="302"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0" fontId="12" fillId="0" borderId="314" xfId="0" applyFont="1" applyBorder="1" applyAlignment="1">
      <alignment vertical="center" wrapText="1"/>
    </xf>
    <xf numFmtId="49" fontId="4" fillId="0" borderId="32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23" xfId="0" applyFont="1" applyBorder="1" applyAlignment="1">
      <alignment horizontal="center" vertical="center" textRotation="255"/>
    </xf>
    <xf numFmtId="49" fontId="3" fillId="0" borderId="316" xfId="0" applyNumberFormat="1" applyFont="1" applyBorder="1">
      <alignment vertical="center"/>
    </xf>
    <xf numFmtId="0" fontId="3" fillId="0" borderId="316" xfId="0" applyFont="1" applyBorder="1">
      <alignment vertical="center"/>
    </xf>
    <xf numFmtId="0" fontId="3" fillId="0" borderId="0" xfId="0" applyFo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49" fontId="4" fillId="0" borderId="32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323" xfId="0" applyFont="1" applyBorder="1" applyAlignment="1">
      <alignment horizontal="center" vertical="center" textRotation="255" shrinkToFi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0" fontId="8" fillId="0" borderId="330" xfId="0" applyFont="1" applyBorder="1" applyAlignment="1">
      <alignment horizontal="left" vertical="center"/>
    </xf>
    <xf numFmtId="49" fontId="4" fillId="0" borderId="332" xfId="0" applyNumberFormat="1" applyFont="1" applyBorder="1" applyAlignment="1">
      <alignment horizontal="center" vertical="center" textRotation="255" shrinkToFit="1"/>
    </xf>
    <xf numFmtId="0" fontId="4" fillId="0" borderId="96" xfId="0" applyFont="1" applyBorder="1" applyAlignment="1">
      <alignment horizontal="center" vertical="center" textRotation="255" shrinkToFit="1"/>
    </xf>
    <xf numFmtId="49" fontId="3" fillId="0" borderId="331" xfId="0" applyNumberFormat="1" applyFont="1" applyBorder="1">
      <alignment vertical="center"/>
    </xf>
    <xf numFmtId="0" fontId="3" fillId="0" borderId="256" xfId="0" applyFont="1" applyBorder="1">
      <alignmen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96" xfId="0" applyFont="1" applyBorder="1" applyAlignment="1">
      <alignment horizontal="center" vertical="center" textRotation="255"/>
    </xf>
    <xf numFmtId="49" fontId="3" fillId="0" borderId="273" xfId="0" applyNumberFormat="1" applyFont="1" applyBorder="1" applyAlignment="1">
      <alignment horizontal="left" vertical="center"/>
    </xf>
    <xf numFmtId="49" fontId="4" fillId="0" borderId="332" xfId="0" applyNumberFormat="1" applyFont="1" applyBorder="1" applyAlignment="1">
      <alignment horizontal="center" vertical="center" textRotation="255"/>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0" xfId="0" applyNumberFormat="1" applyFont="1" applyBorder="1" applyAlignment="1">
      <alignment horizontal="center" vertical="center" textRotation="255" shrinkToFi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49" fontId="3" fillId="0" borderId="0" xfId="0" applyNumberFormat="1" applyFont="1">
      <alignment vertical="center"/>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0" fontId="11" fillId="0" borderId="3" xfId="0" applyFont="1" applyBorder="1" applyAlignment="1">
      <alignment horizontal="center" vertical="center" textRotation="255"/>
    </xf>
    <xf numFmtId="49" fontId="4" fillId="6" borderId="320" xfId="8" applyNumberFormat="1" applyFont="1" applyFill="1" applyBorder="1" applyAlignment="1">
      <alignment horizontal="center" vertical="center" textRotation="255" shrinkToFi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49" fontId="4" fillId="6" borderId="320" xfId="8" applyNumberFormat="1" applyFont="1" applyFill="1" applyBorder="1" applyAlignment="1">
      <alignment horizontal="center" vertical="center" textRotation="255"/>
    </xf>
    <xf numFmtId="49" fontId="4" fillId="6" borderId="345" xfId="8" applyNumberFormat="1" applyFont="1" applyFill="1" applyBorder="1" applyAlignment="1">
      <alignment horizontal="center" vertical="center" textRotation="255"/>
    </xf>
    <xf numFmtId="0" fontId="4" fillId="6" borderId="49" xfId="8" applyFont="1" applyFill="1" applyBorder="1" applyAlignment="1">
      <alignment horizontal="center" vertical="center" textRotation="255"/>
    </xf>
    <xf numFmtId="0" fontId="4" fillId="6" borderId="3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0" fontId="4" fillId="0" borderId="343" xfId="0" applyFont="1" applyBorder="1" applyAlignment="1">
      <alignment vertical="center" wrapText="1"/>
    </xf>
    <xf numFmtId="49" fontId="3" fillId="0" borderId="352" xfId="0" applyNumberFormat="1" applyFont="1" applyBorder="1" applyAlignment="1">
      <alignment horizontal="left" vertical="center"/>
    </xf>
  </cellXfs>
  <cellStyles count="70">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68C2A57-9FD3-4140-A403-57F543B14B92}"/>
    <cellStyle name="標準 2 2 6" xfId="60" xr:uid="{F768EBB0-D14C-4627-A194-E6242E1827F6}"/>
    <cellStyle name="標準 2 2 7" xfId="62" xr:uid="{083454B7-1B36-4588-B064-1F3B3730B6BA}"/>
    <cellStyle name="標準 2 3" xfId="63" xr:uid="{AA77DBBE-7503-411D-86E6-47A9493C72E8}"/>
    <cellStyle name="標準 2 4" xfId="68" xr:uid="{45F465E7-2E61-4EF0-89AE-EA15E432C735}"/>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backseat-exchange.com/"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K129"/>
  <sheetViews>
    <sheetView tabSelected="1" view="pageBreakPreview" zoomScale="85" zoomScaleNormal="85" zoomScaleSheetLayoutView="85" workbookViewId="0">
      <selection sqref="A1:N1"/>
    </sheetView>
  </sheetViews>
  <sheetFormatPr defaultColWidth="8.69921875" defaultRowHeight="15"/>
  <cols>
    <col min="1" max="1" width="13.796875" style="183" customWidth="1"/>
    <col min="2" max="2" width="8.19921875" style="182" customWidth="1"/>
    <col min="3" max="30" width="5.296875" style="182" customWidth="1"/>
    <col min="31" max="31" width="5.19921875" style="182" bestFit="1" customWidth="1"/>
    <col min="32" max="33" width="5.296875" style="184" customWidth="1"/>
    <col min="34" max="34" width="7.59765625" style="184" bestFit="1" customWidth="1"/>
    <col min="35" max="35" width="27.69921875" style="182" bestFit="1" customWidth="1"/>
    <col min="36" max="37" width="11.296875" style="184" customWidth="1"/>
    <col min="38" max="38" width="12.296875" style="184" customWidth="1"/>
    <col min="39" max="42" width="8.69921875" style="184"/>
    <col min="43" max="43" width="11.59765625" style="184" customWidth="1"/>
    <col min="44" max="16384" width="8.69921875" style="184"/>
  </cols>
  <sheetData>
    <row r="1" spans="1:37" ht="18.600000000000001" thickBot="1">
      <c r="A1" s="1819" t="s">
        <v>4039</v>
      </c>
      <c r="B1" s="1819"/>
      <c r="C1" s="1819"/>
      <c r="D1" s="1819"/>
      <c r="E1" s="1819"/>
      <c r="F1" s="1819"/>
      <c r="G1" s="1819"/>
      <c r="H1" s="1819"/>
      <c r="I1" s="1819"/>
      <c r="J1" s="1819"/>
      <c r="K1" s="1819"/>
      <c r="L1" s="1819"/>
      <c r="M1" s="1819"/>
      <c r="N1" s="1819"/>
      <c r="O1" s="1212"/>
      <c r="P1" s="1213"/>
      <c r="Q1" s="1213"/>
      <c r="R1" s="1213"/>
      <c r="S1" s="1213"/>
      <c r="T1" s="1213"/>
      <c r="U1" s="1214"/>
      <c r="V1" s="1213"/>
      <c r="W1" s="1213"/>
      <c r="AB1" s="1839" t="s">
        <v>0</v>
      </c>
      <c r="AC1" s="1839"/>
      <c r="AD1" s="1839"/>
      <c r="AE1" s="1839"/>
      <c r="AF1" s="1061">
        <f>COUNTA(A4:A108)</f>
        <v>105</v>
      </c>
      <c r="AG1" s="1061"/>
      <c r="AI1" s="1061"/>
      <c r="AJ1" s="1061" t="s">
        <v>1</v>
      </c>
    </row>
    <row r="2" spans="1:37">
      <c r="A2" s="1820" t="s">
        <v>2</v>
      </c>
      <c r="B2" s="1822" t="s">
        <v>3</v>
      </c>
      <c r="C2" s="1824">
        <v>1001</v>
      </c>
      <c r="D2" s="1826">
        <v>1002</v>
      </c>
      <c r="E2" s="1826">
        <v>1003</v>
      </c>
      <c r="F2" s="1826">
        <v>1004</v>
      </c>
      <c r="G2" s="1826">
        <v>1006</v>
      </c>
      <c r="H2" s="1826">
        <v>1007</v>
      </c>
      <c r="I2" s="1826">
        <v>1008</v>
      </c>
      <c r="J2" s="1826">
        <v>1009</v>
      </c>
      <c r="K2" s="1828">
        <v>1011</v>
      </c>
      <c r="L2" s="1826">
        <v>1012</v>
      </c>
      <c r="M2" s="1826">
        <v>1014</v>
      </c>
      <c r="N2" s="1826">
        <v>1016</v>
      </c>
      <c r="O2" s="1826">
        <v>1017</v>
      </c>
      <c r="P2" s="1826">
        <v>1018</v>
      </c>
      <c r="Q2" s="1826">
        <v>1019</v>
      </c>
      <c r="R2" s="1826">
        <v>1020</v>
      </c>
      <c r="S2" s="1826">
        <v>1021</v>
      </c>
      <c r="T2" s="1826">
        <v>1023</v>
      </c>
      <c r="U2" s="1826">
        <v>1024</v>
      </c>
      <c r="V2" s="1826">
        <v>1026</v>
      </c>
      <c r="W2" s="1826">
        <v>1028</v>
      </c>
      <c r="X2" s="1826">
        <v>1029</v>
      </c>
      <c r="Y2" s="1826">
        <v>1030</v>
      </c>
      <c r="Z2" s="1826">
        <v>1031</v>
      </c>
      <c r="AA2" s="1826">
        <v>1032</v>
      </c>
      <c r="AB2" s="1826">
        <v>1034</v>
      </c>
      <c r="AC2" s="1826">
        <v>1035</v>
      </c>
      <c r="AD2" s="1826">
        <v>1037</v>
      </c>
      <c r="AE2" s="1843">
        <v>1039</v>
      </c>
      <c r="AF2" s="1822">
        <v>1040</v>
      </c>
      <c r="AG2" s="182"/>
      <c r="AH2" s="1832" t="s">
        <v>4</v>
      </c>
      <c r="AI2" s="1836" t="s">
        <v>5</v>
      </c>
      <c r="AJ2" s="1830" t="s">
        <v>6</v>
      </c>
      <c r="AK2" s="1841" t="s">
        <v>7</v>
      </c>
    </row>
    <row r="3" spans="1:37" s="185" customFormat="1" ht="15.6" thickBot="1">
      <c r="A3" s="1821"/>
      <c r="B3" s="1823"/>
      <c r="C3" s="1825"/>
      <c r="D3" s="1827"/>
      <c r="E3" s="1827"/>
      <c r="F3" s="1827"/>
      <c r="G3" s="1827"/>
      <c r="H3" s="1827"/>
      <c r="I3" s="1827"/>
      <c r="J3" s="1827"/>
      <c r="K3" s="1829"/>
      <c r="L3" s="1827"/>
      <c r="M3" s="1827"/>
      <c r="N3" s="1827"/>
      <c r="O3" s="1827"/>
      <c r="P3" s="1827"/>
      <c r="Q3" s="1827"/>
      <c r="R3" s="1827"/>
      <c r="S3" s="1827"/>
      <c r="T3" s="1827"/>
      <c r="U3" s="1827"/>
      <c r="V3" s="1827"/>
      <c r="W3" s="1827"/>
      <c r="X3" s="1827"/>
      <c r="Y3" s="1827"/>
      <c r="Z3" s="1827"/>
      <c r="AA3" s="1827"/>
      <c r="AB3" s="1827"/>
      <c r="AC3" s="1827"/>
      <c r="AD3" s="1827"/>
      <c r="AE3" s="1844"/>
      <c r="AF3" s="1823"/>
      <c r="AG3" s="1062"/>
      <c r="AH3" s="1833"/>
      <c r="AI3" s="1837"/>
      <c r="AJ3" s="1831"/>
      <c r="AK3" s="1842"/>
    </row>
    <row r="4" spans="1:37" s="185" customFormat="1" ht="15" customHeight="1">
      <c r="A4" s="1054" t="s">
        <v>8</v>
      </c>
      <c r="B4" s="1229">
        <f t="shared" ref="B4:B14" si="0">COUNTA(C4:AF4)</f>
        <v>12</v>
      </c>
      <c r="C4" s="1216"/>
      <c r="D4" s="1217"/>
      <c r="E4" s="1169"/>
      <c r="F4" s="1169" t="s">
        <v>9</v>
      </c>
      <c r="G4" s="269" t="s">
        <v>10</v>
      </c>
      <c r="H4" s="1169" t="s">
        <v>9</v>
      </c>
      <c r="I4" s="1169"/>
      <c r="J4" s="1169" t="s">
        <v>10</v>
      </c>
      <c r="K4" s="1169" t="s">
        <v>9</v>
      </c>
      <c r="L4" s="1169"/>
      <c r="M4" s="1169"/>
      <c r="N4" s="1170" t="s">
        <v>9</v>
      </c>
      <c r="O4" s="1170"/>
      <c r="P4" s="1170" t="s">
        <v>11</v>
      </c>
      <c r="Q4" s="1170"/>
      <c r="R4" s="1170"/>
      <c r="S4" s="1170"/>
      <c r="T4" s="1170" t="s">
        <v>9</v>
      </c>
      <c r="U4" s="1170"/>
      <c r="V4" s="1170"/>
      <c r="W4" s="1170" t="s">
        <v>9</v>
      </c>
      <c r="X4" s="1170"/>
      <c r="Y4" s="1170" t="s">
        <v>9</v>
      </c>
      <c r="Z4" s="1170" t="s">
        <v>9</v>
      </c>
      <c r="AA4" s="1170"/>
      <c r="AB4" s="1170" t="s">
        <v>12</v>
      </c>
      <c r="AC4" s="1170"/>
      <c r="AD4" s="1169"/>
      <c r="AE4" s="1170"/>
      <c r="AF4" s="1063"/>
      <c r="AG4" s="1062"/>
      <c r="AH4" s="1064">
        <v>1001</v>
      </c>
      <c r="AI4" s="1055" t="s">
        <v>13</v>
      </c>
      <c r="AJ4" s="1053" t="s">
        <v>14</v>
      </c>
      <c r="AK4" s="315" t="s">
        <v>15</v>
      </c>
    </row>
    <row r="5" spans="1:37" s="185" customFormat="1" ht="15" customHeight="1">
      <c r="A5" s="178" t="s">
        <v>16</v>
      </c>
      <c r="B5" s="316">
        <f t="shared" si="0"/>
        <v>3</v>
      </c>
      <c r="C5" s="1216"/>
      <c r="D5" s="1218"/>
      <c r="E5" s="269"/>
      <c r="F5" s="269"/>
      <c r="G5" s="269"/>
      <c r="H5" s="269"/>
      <c r="I5" s="269"/>
      <c r="J5" s="269"/>
      <c r="K5" s="269" t="s">
        <v>12</v>
      </c>
      <c r="L5" s="269"/>
      <c r="M5" s="269"/>
      <c r="N5" s="1180" t="s">
        <v>9</v>
      </c>
      <c r="O5" s="1180"/>
      <c r="P5" s="1180"/>
      <c r="Q5" s="1180"/>
      <c r="R5" s="1180"/>
      <c r="S5" s="1180"/>
      <c r="T5" s="296"/>
      <c r="U5" s="1180"/>
      <c r="V5" s="1180"/>
      <c r="W5" s="1180"/>
      <c r="X5" s="1180"/>
      <c r="Y5" s="1180" t="s">
        <v>10</v>
      </c>
      <c r="Z5" s="1180"/>
      <c r="AA5" s="1180"/>
      <c r="AB5" s="1180"/>
      <c r="AC5" s="1180"/>
      <c r="AD5" s="269"/>
      <c r="AE5" s="1180"/>
      <c r="AF5" s="1065"/>
      <c r="AG5" s="1062"/>
      <c r="AH5" s="1066">
        <v>1002</v>
      </c>
      <c r="AI5" s="186" t="s">
        <v>17</v>
      </c>
      <c r="AJ5" s="269" t="s">
        <v>18</v>
      </c>
      <c r="AK5" s="316" t="s">
        <v>19</v>
      </c>
    </row>
    <row r="6" spans="1:37" s="185" customFormat="1" ht="15" customHeight="1">
      <c r="A6" s="178" t="s">
        <v>20</v>
      </c>
      <c r="B6" s="316">
        <f t="shared" si="0"/>
        <v>6</v>
      </c>
      <c r="C6" s="1216"/>
      <c r="D6" s="1218" t="s">
        <v>12</v>
      </c>
      <c r="E6" s="269"/>
      <c r="F6" s="269" t="s">
        <v>10</v>
      </c>
      <c r="G6" s="269"/>
      <c r="H6" s="269"/>
      <c r="I6" s="269"/>
      <c r="J6" s="269"/>
      <c r="K6" s="269" t="s">
        <v>12</v>
      </c>
      <c r="L6" s="269"/>
      <c r="M6" s="269"/>
      <c r="N6" s="1180" t="s">
        <v>12</v>
      </c>
      <c r="O6" s="1215" t="s">
        <v>12</v>
      </c>
      <c r="P6" s="1180"/>
      <c r="Q6" s="1180"/>
      <c r="R6" s="1180"/>
      <c r="S6" s="1180"/>
      <c r="T6" s="1180" t="s">
        <v>9</v>
      </c>
      <c r="U6" s="1180"/>
      <c r="V6" s="1180"/>
      <c r="W6" s="1180"/>
      <c r="X6" s="1180"/>
      <c r="Y6" s="1180"/>
      <c r="Z6" s="1180"/>
      <c r="AA6" s="1180"/>
      <c r="AB6" s="1180"/>
      <c r="AC6" s="1180"/>
      <c r="AD6" s="269"/>
      <c r="AE6" s="1180"/>
      <c r="AF6" s="1065"/>
      <c r="AG6" s="1062"/>
      <c r="AH6" s="1067">
        <v>1003</v>
      </c>
      <c r="AI6" s="1084" t="s">
        <v>21</v>
      </c>
      <c r="AJ6" s="296" t="s">
        <v>22</v>
      </c>
      <c r="AK6" s="1056" t="s">
        <v>23</v>
      </c>
    </row>
    <row r="7" spans="1:37" s="185" customFormat="1" ht="15" customHeight="1">
      <c r="A7" s="178" t="s">
        <v>24</v>
      </c>
      <c r="B7" s="316">
        <f t="shared" si="0"/>
        <v>4</v>
      </c>
      <c r="C7" s="1216"/>
      <c r="D7" s="1218"/>
      <c r="E7" s="269"/>
      <c r="F7" s="269"/>
      <c r="G7" s="269"/>
      <c r="H7" s="269" t="s">
        <v>12</v>
      </c>
      <c r="I7" s="269"/>
      <c r="J7" s="269"/>
      <c r="K7" s="269" t="s">
        <v>12</v>
      </c>
      <c r="L7" s="269"/>
      <c r="M7" s="269"/>
      <c r="N7" s="1180" t="s">
        <v>12</v>
      </c>
      <c r="O7" s="1180"/>
      <c r="P7" s="1180"/>
      <c r="Q7" s="1180"/>
      <c r="R7" s="1180"/>
      <c r="S7" s="1180"/>
      <c r="T7" s="1180" t="s">
        <v>12</v>
      </c>
      <c r="U7" s="1180"/>
      <c r="V7" s="1180"/>
      <c r="W7" s="1180"/>
      <c r="X7" s="1180"/>
      <c r="Y7" s="1180"/>
      <c r="Z7" s="1180"/>
      <c r="AA7" s="1180"/>
      <c r="AB7" s="1180"/>
      <c r="AC7" s="1180"/>
      <c r="AD7" s="269"/>
      <c r="AE7" s="1180"/>
      <c r="AF7" s="1065"/>
      <c r="AG7" s="1062"/>
      <c r="AH7" s="1067">
        <v>1004</v>
      </c>
      <c r="AI7" s="1084" t="s">
        <v>25</v>
      </c>
      <c r="AJ7" s="296" t="s">
        <v>26</v>
      </c>
      <c r="AK7" s="1056"/>
    </row>
    <row r="8" spans="1:37" ht="15" customHeight="1">
      <c r="A8" s="178" t="s">
        <v>27</v>
      </c>
      <c r="B8" s="316">
        <f t="shared" si="0"/>
        <v>4</v>
      </c>
      <c r="C8" s="1216"/>
      <c r="D8" s="1218"/>
      <c r="E8" s="269"/>
      <c r="F8" s="296" t="s">
        <v>12</v>
      </c>
      <c r="G8" s="269"/>
      <c r="H8" s="269"/>
      <c r="I8" s="269"/>
      <c r="J8" s="269"/>
      <c r="K8" s="269"/>
      <c r="L8" s="269"/>
      <c r="M8" s="269"/>
      <c r="N8" s="1180" t="s">
        <v>12</v>
      </c>
      <c r="O8" s="1180"/>
      <c r="P8" s="1180"/>
      <c r="Q8" s="1180"/>
      <c r="R8" s="1180"/>
      <c r="S8" s="1180"/>
      <c r="T8" s="1180" t="s">
        <v>12</v>
      </c>
      <c r="U8" s="1180"/>
      <c r="V8" s="1180"/>
      <c r="W8" s="1180"/>
      <c r="X8" s="1180"/>
      <c r="Y8" s="1180" t="s">
        <v>9</v>
      </c>
      <c r="Z8" s="1180"/>
      <c r="AA8" s="1180"/>
      <c r="AB8" s="1180"/>
      <c r="AC8" s="1180"/>
      <c r="AD8" s="269"/>
      <c r="AE8" s="1180"/>
      <c r="AF8" s="1065"/>
      <c r="AG8" s="182"/>
      <c r="AH8" s="1067">
        <v>1006</v>
      </c>
      <c r="AI8" s="1230" t="s">
        <v>28</v>
      </c>
      <c r="AJ8" s="296" t="s">
        <v>29</v>
      </c>
      <c r="AK8" s="1056" t="s">
        <v>30</v>
      </c>
    </row>
    <row r="9" spans="1:37" ht="15" customHeight="1">
      <c r="A9" s="178" t="s">
        <v>31</v>
      </c>
      <c r="B9" s="316">
        <f t="shared" si="0"/>
        <v>5</v>
      </c>
      <c r="C9" s="1216"/>
      <c r="D9" s="1218"/>
      <c r="E9" s="269"/>
      <c r="F9" s="269" t="s">
        <v>10</v>
      </c>
      <c r="G9" s="269" t="s">
        <v>9</v>
      </c>
      <c r="H9" s="269" t="s">
        <v>9</v>
      </c>
      <c r="I9" s="269"/>
      <c r="J9" s="269"/>
      <c r="K9" s="269"/>
      <c r="L9" s="269"/>
      <c r="M9" s="269"/>
      <c r="N9" s="1180" t="s">
        <v>9</v>
      </c>
      <c r="O9" s="1180"/>
      <c r="P9" s="1180"/>
      <c r="Q9" s="1180"/>
      <c r="R9" s="1180"/>
      <c r="S9" s="1180"/>
      <c r="T9" s="1180" t="s">
        <v>12</v>
      </c>
      <c r="U9" s="1180"/>
      <c r="V9" s="1180"/>
      <c r="W9" s="1180"/>
      <c r="X9" s="1180"/>
      <c r="Y9" s="1180"/>
      <c r="Z9" s="1180"/>
      <c r="AA9" s="1180"/>
      <c r="AB9" s="1180"/>
      <c r="AC9" s="1180"/>
      <c r="AD9" s="269"/>
      <c r="AE9" s="1180"/>
      <c r="AF9" s="1065"/>
      <c r="AG9" s="182"/>
      <c r="AH9" s="1067">
        <v>1007</v>
      </c>
      <c r="AI9" s="187" t="s">
        <v>32</v>
      </c>
      <c r="AJ9" s="296" t="s">
        <v>33</v>
      </c>
      <c r="AK9" s="1056" t="s">
        <v>34</v>
      </c>
    </row>
    <row r="10" spans="1:37" ht="15" customHeight="1">
      <c r="A10" s="178" t="s">
        <v>35</v>
      </c>
      <c r="B10" s="316">
        <f t="shared" si="0"/>
        <v>7</v>
      </c>
      <c r="C10" s="1216"/>
      <c r="D10" s="1218"/>
      <c r="E10" s="269"/>
      <c r="F10" s="1780" t="s">
        <v>9</v>
      </c>
      <c r="G10" s="269" t="s">
        <v>10</v>
      </c>
      <c r="H10" s="269" t="s">
        <v>9</v>
      </c>
      <c r="I10" s="269"/>
      <c r="J10" s="269" t="s">
        <v>12</v>
      </c>
      <c r="K10" s="269" t="s">
        <v>9</v>
      </c>
      <c r="L10" s="269"/>
      <c r="M10" s="269"/>
      <c r="N10" s="1180" t="s">
        <v>9</v>
      </c>
      <c r="O10" s="1180"/>
      <c r="P10" s="1180"/>
      <c r="Q10" s="1180"/>
      <c r="R10" s="1180"/>
      <c r="S10" s="1180"/>
      <c r="T10" s="1180"/>
      <c r="U10" s="1180"/>
      <c r="V10" s="1180"/>
      <c r="W10" s="1180"/>
      <c r="X10" s="1180"/>
      <c r="Y10" s="1180" t="s">
        <v>12</v>
      </c>
      <c r="Z10" s="1180"/>
      <c r="AA10" s="1180"/>
      <c r="AB10" s="1180"/>
      <c r="AC10" s="1180"/>
      <c r="AD10" s="269"/>
      <c r="AE10" s="1180"/>
      <c r="AF10" s="1065"/>
      <c r="AG10" s="182"/>
      <c r="AH10" s="1067">
        <v>1008</v>
      </c>
      <c r="AI10" s="1230" t="s">
        <v>36</v>
      </c>
      <c r="AJ10" s="296" t="s">
        <v>37</v>
      </c>
      <c r="AK10" s="1056"/>
    </row>
    <row r="11" spans="1:37" ht="15" customHeight="1">
      <c r="A11" s="178" t="s">
        <v>38</v>
      </c>
      <c r="B11" s="316">
        <f t="shared" si="0"/>
        <v>11</v>
      </c>
      <c r="C11" s="1216"/>
      <c r="D11" s="1180" t="s">
        <v>12</v>
      </c>
      <c r="E11" s="269" t="s">
        <v>9</v>
      </c>
      <c r="F11" s="269" t="s">
        <v>9</v>
      </c>
      <c r="G11" s="269" t="s">
        <v>12</v>
      </c>
      <c r="H11" s="269"/>
      <c r="I11" s="269"/>
      <c r="J11" s="269" t="s">
        <v>12</v>
      </c>
      <c r="K11" s="269" t="s">
        <v>9</v>
      </c>
      <c r="L11" s="269"/>
      <c r="M11" s="269"/>
      <c r="N11" s="1180" t="s">
        <v>9</v>
      </c>
      <c r="O11" s="1180" t="s">
        <v>12</v>
      </c>
      <c r="P11" s="1180"/>
      <c r="Q11" s="1180"/>
      <c r="R11" s="1180"/>
      <c r="S11" s="1180"/>
      <c r="T11" s="1180" t="s">
        <v>9</v>
      </c>
      <c r="U11" s="1180"/>
      <c r="V11" s="1180"/>
      <c r="W11" s="1180"/>
      <c r="X11" s="1180"/>
      <c r="Y11" s="1180" t="s">
        <v>9</v>
      </c>
      <c r="Z11" s="1180"/>
      <c r="AA11" s="1180"/>
      <c r="AB11" s="1180"/>
      <c r="AC11" s="1180" t="s">
        <v>12</v>
      </c>
      <c r="AD11" s="269"/>
      <c r="AE11" s="1180"/>
      <c r="AF11" s="1065"/>
      <c r="AG11" s="182"/>
      <c r="AH11" s="1067">
        <v>1009</v>
      </c>
      <c r="AI11" s="1230" t="s">
        <v>39</v>
      </c>
      <c r="AJ11" s="296" t="s">
        <v>40</v>
      </c>
      <c r="AK11" s="1056"/>
    </row>
    <row r="12" spans="1:37" ht="15" customHeight="1">
      <c r="A12" s="178" t="s">
        <v>41</v>
      </c>
      <c r="B12" s="316">
        <f t="shared" si="0"/>
        <v>6</v>
      </c>
      <c r="C12" s="1216"/>
      <c r="D12" s="1218" t="s">
        <v>12</v>
      </c>
      <c r="E12" s="269"/>
      <c r="F12" s="269" t="s">
        <v>9</v>
      </c>
      <c r="G12" s="269"/>
      <c r="H12" s="269" t="s">
        <v>12</v>
      </c>
      <c r="I12" s="269"/>
      <c r="J12" s="269"/>
      <c r="K12" s="269" t="s">
        <v>12</v>
      </c>
      <c r="L12" s="269"/>
      <c r="M12" s="269"/>
      <c r="N12" s="1180" t="s">
        <v>9</v>
      </c>
      <c r="O12" s="1215" t="s">
        <v>12</v>
      </c>
      <c r="P12" s="1180"/>
      <c r="Q12" s="1180"/>
      <c r="R12" s="1180"/>
      <c r="S12" s="1180"/>
      <c r="T12" s="1180"/>
      <c r="U12" s="1180"/>
      <c r="V12" s="1180"/>
      <c r="W12" s="1180"/>
      <c r="X12" s="1180"/>
      <c r="Y12" s="1180"/>
      <c r="Z12" s="1180"/>
      <c r="AA12" s="1180"/>
      <c r="AB12" s="1180"/>
      <c r="AC12" s="1180"/>
      <c r="AD12" s="269"/>
      <c r="AE12" s="1180"/>
      <c r="AF12" s="1065"/>
      <c r="AG12" s="182"/>
      <c r="AH12" s="1067">
        <v>1011</v>
      </c>
      <c r="AI12" s="1230" t="s">
        <v>42</v>
      </c>
      <c r="AJ12" s="296" t="s">
        <v>43</v>
      </c>
      <c r="AK12" s="1056" t="s">
        <v>44</v>
      </c>
    </row>
    <row r="13" spans="1:37" ht="15" customHeight="1">
      <c r="A13" s="179" t="s">
        <v>45</v>
      </c>
      <c r="B13" s="316">
        <f>COUNTA(C13:AF13)-COUNTIF(C13:AF13,"※30")</f>
        <v>9</v>
      </c>
      <c r="C13" s="1216"/>
      <c r="D13" s="1218" t="s">
        <v>10</v>
      </c>
      <c r="E13" s="269" t="s">
        <v>9</v>
      </c>
      <c r="F13" s="269" t="s">
        <v>9</v>
      </c>
      <c r="G13" s="269" t="s">
        <v>4038</v>
      </c>
      <c r="H13" s="269" t="s">
        <v>9</v>
      </c>
      <c r="I13" s="1181"/>
      <c r="J13" s="269" t="s">
        <v>9</v>
      </c>
      <c r="K13" s="269" t="s">
        <v>12</v>
      </c>
      <c r="L13" s="1181"/>
      <c r="M13" s="1181"/>
      <c r="N13" s="1180" t="s">
        <v>9</v>
      </c>
      <c r="O13" s="1180" t="s">
        <v>10</v>
      </c>
      <c r="P13" s="1182"/>
      <c r="Q13" s="1182"/>
      <c r="R13" s="1182"/>
      <c r="S13" s="1182"/>
      <c r="T13" s="1215" t="s">
        <v>9</v>
      </c>
      <c r="U13" s="1182"/>
      <c r="V13" s="1182"/>
      <c r="W13" s="1182"/>
      <c r="X13" s="1182"/>
      <c r="Y13" s="1182"/>
      <c r="Z13" s="1182"/>
      <c r="AA13" s="1182"/>
      <c r="AB13" s="1182"/>
      <c r="AC13" s="1182"/>
      <c r="AD13" s="1181"/>
      <c r="AE13" s="1182"/>
      <c r="AF13" s="1068"/>
      <c r="AG13" s="182"/>
      <c r="AH13" s="1067">
        <v>1012</v>
      </c>
      <c r="AI13" s="1084" t="s">
        <v>46</v>
      </c>
      <c r="AJ13" s="296" t="s">
        <v>47</v>
      </c>
      <c r="AK13" s="1056"/>
    </row>
    <row r="14" spans="1:37" ht="15" customHeight="1">
      <c r="A14" s="178" t="s">
        <v>48</v>
      </c>
      <c r="B14" s="316">
        <f t="shared" si="0"/>
        <v>1</v>
      </c>
      <c r="C14" s="1216"/>
      <c r="D14" s="1218"/>
      <c r="E14" s="269"/>
      <c r="F14" s="269"/>
      <c r="G14" s="269"/>
      <c r="H14" s="269"/>
      <c r="I14" s="1181"/>
      <c r="J14" s="269"/>
      <c r="K14" s="1181"/>
      <c r="L14" s="1181"/>
      <c r="M14" s="1181"/>
      <c r="N14" s="1180"/>
      <c r="O14" s="1180" t="s">
        <v>12</v>
      </c>
      <c r="P14" s="1182"/>
      <c r="Q14" s="1182"/>
      <c r="R14" s="1182"/>
      <c r="S14" s="1182"/>
      <c r="T14" s="1215"/>
      <c r="U14" s="1182"/>
      <c r="V14" s="1182"/>
      <c r="W14" s="1182"/>
      <c r="X14" s="1182"/>
      <c r="Y14" s="1182"/>
      <c r="Z14" s="1182"/>
      <c r="AA14" s="1182"/>
      <c r="AB14" s="1182"/>
      <c r="AC14" s="1182"/>
      <c r="AD14" s="1181"/>
      <c r="AE14" s="1182"/>
      <c r="AF14" s="1068"/>
      <c r="AG14" s="182"/>
      <c r="AH14" s="1067">
        <v>1014</v>
      </c>
      <c r="AI14" s="1230" t="s">
        <v>49</v>
      </c>
      <c r="AJ14" s="296" t="s">
        <v>50</v>
      </c>
      <c r="AK14" s="1056"/>
    </row>
    <row r="15" spans="1:37" ht="15" customHeight="1">
      <c r="A15" s="180" t="s">
        <v>51</v>
      </c>
      <c r="B15" s="316">
        <f>COUNTA(C15:AF15)-COUNTIF(C15:AF15,"※14")-COUNTIF(C15:AF15,"※28")</f>
        <v>20</v>
      </c>
      <c r="C15" s="1218" t="s">
        <v>52</v>
      </c>
      <c r="D15" s="1218" t="s">
        <v>10</v>
      </c>
      <c r="E15" s="269" t="s">
        <v>10</v>
      </c>
      <c r="F15" s="269" t="s">
        <v>9</v>
      </c>
      <c r="G15" s="269" t="s">
        <v>10</v>
      </c>
      <c r="H15" s="269" t="s">
        <v>10</v>
      </c>
      <c r="I15" s="269" t="s">
        <v>10</v>
      </c>
      <c r="J15" s="269" t="s">
        <v>10</v>
      </c>
      <c r="K15" s="296" t="s">
        <v>9</v>
      </c>
      <c r="L15" s="269" t="s">
        <v>9</v>
      </c>
      <c r="M15" s="269" t="s">
        <v>10</v>
      </c>
      <c r="N15" s="1180" t="s">
        <v>9</v>
      </c>
      <c r="O15" s="1180" t="s">
        <v>10</v>
      </c>
      <c r="P15" s="1180" t="s">
        <v>9</v>
      </c>
      <c r="Q15" s="1215" t="s">
        <v>10</v>
      </c>
      <c r="R15" s="1180" t="s">
        <v>9</v>
      </c>
      <c r="S15" s="1180"/>
      <c r="T15" s="1215" t="s">
        <v>9</v>
      </c>
      <c r="U15" s="1180" t="s">
        <v>52</v>
      </c>
      <c r="V15" s="296" t="s">
        <v>53</v>
      </c>
      <c r="W15" s="1215"/>
      <c r="X15" s="1215"/>
      <c r="Y15" s="1215" t="s">
        <v>9</v>
      </c>
      <c r="Z15" s="1215"/>
      <c r="AA15" s="1215"/>
      <c r="AB15" s="1215" t="s">
        <v>3995</v>
      </c>
      <c r="AC15" s="1215"/>
      <c r="AD15" s="296" t="s">
        <v>11</v>
      </c>
      <c r="AE15" s="1215"/>
      <c r="AF15" s="1069"/>
      <c r="AG15" s="182"/>
      <c r="AH15" s="1067">
        <v>1016</v>
      </c>
      <c r="AI15" s="187" t="s">
        <v>54</v>
      </c>
      <c r="AJ15" s="296" t="s">
        <v>55</v>
      </c>
      <c r="AK15" s="1056"/>
    </row>
    <row r="16" spans="1:37" ht="15" customHeight="1">
      <c r="A16" s="181" t="s">
        <v>56</v>
      </c>
      <c r="B16" s="316">
        <f t="shared" ref="B16:B25" si="1">COUNTA(C16:AF16)</f>
        <v>6</v>
      </c>
      <c r="C16" s="1218"/>
      <c r="D16" s="1218"/>
      <c r="E16" s="269"/>
      <c r="F16" s="269" t="s">
        <v>12</v>
      </c>
      <c r="G16" s="269"/>
      <c r="H16" s="269" t="s">
        <v>12</v>
      </c>
      <c r="I16" s="269"/>
      <c r="J16" s="269" t="s">
        <v>12</v>
      </c>
      <c r="K16" s="296"/>
      <c r="L16" s="269"/>
      <c r="M16" s="269"/>
      <c r="N16" s="1180" t="s">
        <v>9</v>
      </c>
      <c r="O16" s="1180"/>
      <c r="P16" s="1180"/>
      <c r="Q16" s="1180"/>
      <c r="R16" s="1180"/>
      <c r="S16" s="1180"/>
      <c r="T16" s="1215" t="s">
        <v>12</v>
      </c>
      <c r="U16" s="1180"/>
      <c r="V16" s="1215"/>
      <c r="W16" s="1215"/>
      <c r="X16" s="1215"/>
      <c r="Y16" s="1215" t="s">
        <v>9</v>
      </c>
      <c r="Z16" s="1215"/>
      <c r="AA16" s="1215"/>
      <c r="AB16" s="1215"/>
      <c r="AC16" s="1215"/>
      <c r="AD16" s="296"/>
      <c r="AE16" s="1215"/>
      <c r="AF16" s="1069"/>
      <c r="AG16" s="182"/>
      <c r="AH16" s="1067">
        <v>1017</v>
      </c>
      <c r="AI16" s="1230" t="s">
        <v>57</v>
      </c>
      <c r="AJ16" s="318" t="s">
        <v>58</v>
      </c>
      <c r="AK16" s="1056"/>
    </row>
    <row r="17" spans="1:37" ht="15" customHeight="1">
      <c r="A17" s="181" t="s">
        <v>59</v>
      </c>
      <c r="B17" s="316">
        <f t="shared" si="1"/>
        <v>2</v>
      </c>
      <c r="C17" s="1218"/>
      <c r="D17" s="1218"/>
      <c r="E17" s="269"/>
      <c r="F17" s="269" t="s">
        <v>9</v>
      </c>
      <c r="G17" s="269"/>
      <c r="H17" s="269" t="s">
        <v>9</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60</v>
      </c>
      <c r="AJ17" s="318" t="s">
        <v>61</v>
      </c>
      <c r="AK17" s="1056" t="s">
        <v>62</v>
      </c>
    </row>
    <row r="18" spans="1:37" ht="15" customHeight="1">
      <c r="A18" s="181" t="s">
        <v>63</v>
      </c>
      <c r="B18" s="316">
        <f t="shared" si="1"/>
        <v>1</v>
      </c>
      <c r="C18" s="1218"/>
      <c r="D18" s="1218"/>
      <c r="E18" s="269"/>
      <c r="F18" s="269"/>
      <c r="G18" s="269"/>
      <c r="H18" s="269"/>
      <c r="I18" s="269"/>
      <c r="J18" s="269"/>
      <c r="K18" s="296"/>
      <c r="L18" s="269"/>
      <c r="M18" s="269" t="s">
        <v>12</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64</v>
      </c>
      <c r="AJ18" s="318" t="s">
        <v>65</v>
      </c>
      <c r="AK18" s="1056"/>
    </row>
    <row r="19" spans="1:37" ht="15" customHeight="1">
      <c r="A19" s="181" t="s">
        <v>66</v>
      </c>
      <c r="B19" s="316">
        <f t="shared" si="1"/>
        <v>1</v>
      </c>
      <c r="C19" s="1218"/>
      <c r="D19" s="1218"/>
      <c r="E19" s="269"/>
      <c r="F19" s="269"/>
      <c r="G19" s="269"/>
      <c r="H19" s="269"/>
      <c r="I19" s="269"/>
      <c r="J19" s="269"/>
      <c r="K19" s="296"/>
      <c r="L19" s="269"/>
      <c r="M19" s="269"/>
      <c r="N19" s="296"/>
      <c r="O19" s="1180" t="s">
        <v>12</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67</v>
      </c>
      <c r="AJ19" s="318" t="s">
        <v>68</v>
      </c>
      <c r="AK19" s="1056"/>
    </row>
    <row r="20" spans="1:37" ht="15" customHeight="1">
      <c r="A20" s="181" t="s">
        <v>69</v>
      </c>
      <c r="B20" s="316">
        <f t="shared" si="1"/>
        <v>1</v>
      </c>
      <c r="C20" s="1218"/>
      <c r="D20" s="1218"/>
      <c r="E20" s="269"/>
      <c r="F20" s="269"/>
      <c r="G20" s="269"/>
      <c r="H20" s="269" t="s">
        <v>12</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70</v>
      </c>
      <c r="AJ20" s="319" t="s">
        <v>71</v>
      </c>
      <c r="AK20" s="1056"/>
    </row>
    <row r="21" spans="1:37" ht="15" customHeight="1">
      <c r="A21" s="1057" t="s">
        <v>72</v>
      </c>
      <c r="B21" s="316">
        <f t="shared" si="1"/>
        <v>28</v>
      </c>
      <c r="C21" s="1185" t="s">
        <v>52</v>
      </c>
      <c r="D21" s="1185" t="s">
        <v>10</v>
      </c>
      <c r="E21" s="296" t="s">
        <v>10</v>
      </c>
      <c r="F21" s="296" t="s">
        <v>10</v>
      </c>
      <c r="G21" s="296" t="s">
        <v>10</v>
      </c>
      <c r="H21" s="296" t="s">
        <v>10</v>
      </c>
      <c r="I21" s="296" t="s">
        <v>10</v>
      </c>
      <c r="J21" s="296" t="s">
        <v>10</v>
      </c>
      <c r="K21" s="296" t="s">
        <v>9</v>
      </c>
      <c r="L21" s="296" t="s">
        <v>10</v>
      </c>
      <c r="M21" s="296" t="s">
        <v>10</v>
      </c>
      <c r="N21" s="1180" t="s">
        <v>9</v>
      </c>
      <c r="O21" s="1215" t="s">
        <v>10</v>
      </c>
      <c r="P21" s="1215" t="s">
        <v>9</v>
      </c>
      <c r="Q21" s="1215" t="s">
        <v>10</v>
      </c>
      <c r="R21" s="1215" t="s">
        <v>9</v>
      </c>
      <c r="S21" s="1215"/>
      <c r="T21" s="1215" t="s">
        <v>9</v>
      </c>
      <c r="U21" s="1215" t="s">
        <v>52</v>
      </c>
      <c r="V21" s="1215" t="s">
        <v>11</v>
      </c>
      <c r="W21" s="1215" t="s">
        <v>9</v>
      </c>
      <c r="X21" s="1215"/>
      <c r="Y21" s="1215" t="s">
        <v>9</v>
      </c>
      <c r="Z21" s="1215" t="s">
        <v>9</v>
      </c>
      <c r="AA21" s="1215" t="s">
        <v>9</v>
      </c>
      <c r="AB21" s="1215" t="s">
        <v>9</v>
      </c>
      <c r="AC21" s="1215" t="s">
        <v>9</v>
      </c>
      <c r="AD21" s="296" t="s">
        <v>52</v>
      </c>
      <c r="AE21" s="1215" t="s">
        <v>9</v>
      </c>
      <c r="AF21" s="1069" t="s">
        <v>11</v>
      </c>
      <c r="AG21" s="182"/>
      <c r="AH21" s="1067">
        <v>1023</v>
      </c>
      <c r="AI21" s="1230" t="s">
        <v>73</v>
      </c>
      <c r="AJ21" s="318" t="s">
        <v>74</v>
      </c>
      <c r="AK21" s="320"/>
    </row>
    <row r="22" spans="1:37" ht="15" customHeight="1">
      <c r="A22" s="205" t="s">
        <v>75</v>
      </c>
      <c r="B22" s="316">
        <f t="shared" si="1"/>
        <v>6</v>
      </c>
      <c r="C22" s="1185"/>
      <c r="D22" s="1218" t="s">
        <v>12</v>
      </c>
      <c r="E22" s="296"/>
      <c r="F22" s="296" t="s">
        <v>9</v>
      </c>
      <c r="G22" s="296" t="s">
        <v>9</v>
      </c>
      <c r="H22" s="296"/>
      <c r="I22" s="296"/>
      <c r="J22" s="296"/>
      <c r="K22" s="269" t="s">
        <v>12</v>
      </c>
      <c r="L22" s="296"/>
      <c r="M22" s="296"/>
      <c r="N22" s="1180" t="s">
        <v>9</v>
      </c>
      <c r="O22" s="1215" t="s">
        <v>9</v>
      </c>
      <c r="P22" s="1215"/>
      <c r="Q22" s="1215"/>
      <c r="R22" s="1215"/>
      <c r="S22" s="1215"/>
      <c r="T22" s="1215"/>
      <c r="U22" s="1215"/>
      <c r="V22" s="1215"/>
      <c r="W22" s="1215"/>
      <c r="X22" s="1215"/>
      <c r="Y22" s="1215"/>
      <c r="Z22" s="1215"/>
      <c r="AA22" s="1215"/>
      <c r="AB22" s="1215"/>
      <c r="AC22" s="1215"/>
      <c r="AD22" s="296"/>
      <c r="AE22" s="1215"/>
      <c r="AF22" s="1069"/>
      <c r="AG22" s="182"/>
      <c r="AH22" s="1067">
        <v>1024</v>
      </c>
      <c r="AI22" s="1230" t="s">
        <v>76</v>
      </c>
      <c r="AJ22" s="318"/>
      <c r="AK22" s="321" t="s">
        <v>77</v>
      </c>
    </row>
    <row r="23" spans="1:37" ht="15" customHeight="1">
      <c r="A23" s="1057" t="s">
        <v>78</v>
      </c>
      <c r="B23" s="316">
        <f t="shared" si="1"/>
        <v>1</v>
      </c>
      <c r="C23" s="1185"/>
      <c r="D23" s="1185"/>
      <c r="E23" s="296"/>
      <c r="F23" s="296"/>
      <c r="G23" s="296"/>
      <c r="H23" s="296"/>
      <c r="I23" s="296"/>
      <c r="J23" s="296"/>
      <c r="K23" s="296"/>
      <c r="L23" s="296"/>
      <c r="M23" s="296" t="s">
        <v>10</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230" t="s">
        <v>79</v>
      </c>
      <c r="AJ23" s="318"/>
      <c r="AK23" s="1058" t="s">
        <v>80</v>
      </c>
    </row>
    <row r="24" spans="1:37" ht="15" customHeight="1">
      <c r="A24" s="205" t="s">
        <v>81</v>
      </c>
      <c r="B24" s="316">
        <f t="shared" si="1"/>
        <v>1</v>
      </c>
      <c r="C24" s="1185"/>
      <c r="D24" s="1185"/>
      <c r="E24" s="296"/>
      <c r="F24" s="296"/>
      <c r="G24" s="296"/>
      <c r="H24" s="296"/>
      <c r="I24" s="296"/>
      <c r="J24" s="296"/>
      <c r="K24" s="296"/>
      <c r="L24" s="296"/>
      <c r="M24" s="296" t="s">
        <v>10</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82</v>
      </c>
      <c r="AJ24" s="318" t="s">
        <v>83</v>
      </c>
      <c r="AK24" s="322"/>
    </row>
    <row r="25" spans="1:37" ht="15" customHeight="1">
      <c r="A25" s="205" t="s">
        <v>84</v>
      </c>
      <c r="B25" s="316">
        <f t="shared" si="1"/>
        <v>1</v>
      </c>
      <c r="C25" s="1185"/>
      <c r="D25" s="1185"/>
      <c r="E25" s="296"/>
      <c r="F25" s="296"/>
      <c r="G25" s="296"/>
      <c r="H25" s="296"/>
      <c r="I25" s="296"/>
      <c r="J25" s="296"/>
      <c r="K25" s="296"/>
      <c r="L25" s="296"/>
      <c r="M25" s="296" t="s">
        <v>10</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85</v>
      </c>
      <c r="AJ25" s="318" t="s">
        <v>86</v>
      </c>
      <c r="AK25" s="322"/>
    </row>
    <row r="26" spans="1:37" ht="15" customHeight="1">
      <c r="A26" s="205" t="s">
        <v>87</v>
      </c>
      <c r="B26" s="1069">
        <f>COUNTA(C26:AF26)-COUNTIF(C26:AF26,"※13")</f>
        <v>2</v>
      </c>
      <c r="C26" s="1185"/>
      <c r="D26" s="1185"/>
      <c r="E26" s="296"/>
      <c r="F26" s="296"/>
      <c r="G26" s="296"/>
      <c r="H26" s="296" t="s">
        <v>9</v>
      </c>
      <c r="I26" s="296"/>
      <c r="J26" s="296"/>
      <c r="K26" s="296"/>
      <c r="L26" s="296"/>
      <c r="M26" s="296" t="s">
        <v>10</v>
      </c>
      <c r="N26" s="296" t="s">
        <v>88</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89</v>
      </c>
      <c r="AJ26" s="318" t="s">
        <v>90</v>
      </c>
      <c r="AK26" s="322"/>
    </row>
    <row r="27" spans="1:37" ht="15" customHeight="1">
      <c r="A27" s="205" t="s">
        <v>91</v>
      </c>
      <c r="B27" s="1069">
        <f>COUNTA(C27:AF27)</f>
        <v>2</v>
      </c>
      <c r="C27" s="1185"/>
      <c r="D27" s="1185"/>
      <c r="E27" s="296"/>
      <c r="F27" s="296" t="s">
        <v>12</v>
      </c>
      <c r="G27" s="296"/>
      <c r="H27" s="269"/>
      <c r="I27" s="296"/>
      <c r="J27" s="296"/>
      <c r="K27" s="296"/>
      <c r="L27" s="296"/>
      <c r="M27" s="296"/>
      <c r="N27" s="1180" t="s">
        <v>12</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3992</v>
      </c>
      <c r="AJ27" s="318" t="s">
        <v>92</v>
      </c>
      <c r="AK27" s="321"/>
    </row>
    <row r="28" spans="1:37" ht="15" customHeight="1">
      <c r="A28" s="205" t="s">
        <v>93</v>
      </c>
      <c r="B28" s="1069">
        <f>COUNTA(C28:AF28)</f>
        <v>12</v>
      </c>
      <c r="C28" s="1185"/>
      <c r="D28" s="1185" t="s">
        <v>12</v>
      </c>
      <c r="E28" s="296"/>
      <c r="F28" s="296" t="s">
        <v>12</v>
      </c>
      <c r="G28" s="296" t="s">
        <v>10</v>
      </c>
      <c r="H28" s="269" t="s">
        <v>12</v>
      </c>
      <c r="I28" s="296"/>
      <c r="J28" s="296"/>
      <c r="K28" s="296" t="s">
        <v>9</v>
      </c>
      <c r="L28" s="296" t="s">
        <v>12</v>
      </c>
      <c r="M28" s="296"/>
      <c r="N28" s="1180" t="s">
        <v>9</v>
      </c>
      <c r="O28" s="1215" t="s">
        <v>9</v>
      </c>
      <c r="P28" s="1215"/>
      <c r="Q28" s="1215" t="s">
        <v>9</v>
      </c>
      <c r="R28" s="1215"/>
      <c r="S28" s="1215"/>
      <c r="T28" s="1215" t="s">
        <v>9</v>
      </c>
      <c r="U28" s="1215"/>
      <c r="V28" s="1215"/>
      <c r="W28" s="296" t="s">
        <v>10</v>
      </c>
      <c r="X28" s="1215"/>
      <c r="Y28" s="1215"/>
      <c r="Z28" s="1215"/>
      <c r="AA28" s="1215"/>
      <c r="AB28" s="1215"/>
      <c r="AC28" s="1215" t="s">
        <v>12</v>
      </c>
      <c r="AD28" s="296"/>
      <c r="AE28" s="1215"/>
      <c r="AF28" s="1069"/>
      <c r="AG28" s="182"/>
      <c r="AH28" s="1070">
        <v>1032</v>
      </c>
      <c r="AI28" s="314" t="s">
        <v>94</v>
      </c>
      <c r="AJ28" s="318" t="s">
        <v>95</v>
      </c>
      <c r="AK28" s="321"/>
    </row>
    <row r="29" spans="1:37" ht="15" customHeight="1">
      <c r="A29" s="205" t="s">
        <v>96</v>
      </c>
      <c r="B29" s="1069">
        <f>COUNTA(C29:AF29)</f>
        <v>4</v>
      </c>
      <c r="C29" s="1185"/>
      <c r="D29" s="1185"/>
      <c r="E29" s="296"/>
      <c r="F29" s="296"/>
      <c r="G29" s="296"/>
      <c r="H29" s="296" t="s">
        <v>9</v>
      </c>
      <c r="I29" s="296"/>
      <c r="J29" s="296" t="s">
        <v>9</v>
      </c>
      <c r="K29" s="296"/>
      <c r="L29" s="296"/>
      <c r="M29" s="296" t="s">
        <v>9</v>
      </c>
      <c r="N29" s="1215"/>
      <c r="O29" s="1215"/>
      <c r="P29" s="1215"/>
      <c r="Q29" s="1215"/>
      <c r="R29" s="1215"/>
      <c r="S29" s="1215"/>
      <c r="T29" s="1215" t="s">
        <v>9</v>
      </c>
      <c r="U29" s="1215"/>
      <c r="V29" s="1215"/>
      <c r="W29" s="1215"/>
      <c r="X29" s="1215"/>
      <c r="Y29" s="1215"/>
      <c r="Z29" s="1215"/>
      <c r="AA29" s="1215"/>
      <c r="AB29" s="1215"/>
      <c r="AC29" s="1215"/>
      <c r="AD29" s="296"/>
      <c r="AE29" s="1215"/>
      <c r="AF29" s="1069"/>
      <c r="AG29" s="182"/>
      <c r="AH29" s="1070">
        <v>1034</v>
      </c>
      <c r="AI29" s="314" t="s">
        <v>97</v>
      </c>
      <c r="AJ29" s="319" t="s">
        <v>98</v>
      </c>
      <c r="AK29" s="321"/>
    </row>
    <row r="30" spans="1:37" ht="15" customHeight="1">
      <c r="A30" s="205" t="s">
        <v>99</v>
      </c>
      <c r="B30" s="1069">
        <f>COUNTA(C30:AF30)</f>
        <v>11</v>
      </c>
      <c r="C30" s="1185"/>
      <c r="D30" s="1185" t="s">
        <v>12</v>
      </c>
      <c r="E30" s="296" t="s">
        <v>9</v>
      </c>
      <c r="F30" s="296" t="s">
        <v>9</v>
      </c>
      <c r="G30" s="296" t="s">
        <v>9</v>
      </c>
      <c r="H30" s="296" t="s">
        <v>12</v>
      </c>
      <c r="I30" s="296" t="s">
        <v>9</v>
      </c>
      <c r="J30" s="296" t="s">
        <v>12</v>
      </c>
      <c r="K30" s="1219" t="s">
        <v>9</v>
      </c>
      <c r="L30" s="296"/>
      <c r="M30" s="296"/>
      <c r="N30" s="1180" t="s">
        <v>9</v>
      </c>
      <c r="O30" s="1180" t="s">
        <v>9</v>
      </c>
      <c r="P30" s="1215"/>
      <c r="Q30" s="1215"/>
      <c r="R30" s="1215"/>
      <c r="S30" s="1215"/>
      <c r="T30" s="1215" t="s">
        <v>12</v>
      </c>
      <c r="U30" s="1215"/>
      <c r="V30" s="1215"/>
      <c r="W30" s="1215"/>
      <c r="X30" s="1215"/>
      <c r="Y30" s="1215"/>
      <c r="Z30" s="1215"/>
      <c r="AA30" s="1215"/>
      <c r="AB30" s="1215"/>
      <c r="AC30" s="1215"/>
      <c r="AD30" s="296"/>
      <c r="AE30" s="1215"/>
      <c r="AF30" s="1069"/>
      <c r="AG30" s="182"/>
      <c r="AH30" s="1070">
        <v>1035</v>
      </c>
      <c r="AI30" s="1084" t="s">
        <v>100</v>
      </c>
      <c r="AJ30" s="319" t="s">
        <v>101</v>
      </c>
      <c r="AK30" s="321"/>
    </row>
    <row r="31" spans="1:37" ht="15" customHeight="1">
      <c r="A31" s="1057" t="s">
        <v>102</v>
      </c>
      <c r="B31" s="1069">
        <f>COUNTA(C31:AF31)-COUNTIF(C31:AF31,"※25")</f>
        <v>15</v>
      </c>
      <c r="C31" s="1185"/>
      <c r="D31" s="1185" t="s">
        <v>10</v>
      </c>
      <c r="E31" s="296" t="s">
        <v>9</v>
      </c>
      <c r="F31" s="296" t="s">
        <v>9</v>
      </c>
      <c r="G31" s="296" t="s">
        <v>9</v>
      </c>
      <c r="H31" s="296" t="s">
        <v>9</v>
      </c>
      <c r="I31" s="296" t="s">
        <v>9</v>
      </c>
      <c r="J31" s="296" t="s">
        <v>9</v>
      </c>
      <c r="K31" s="296" t="s">
        <v>9</v>
      </c>
      <c r="L31" s="296" t="s">
        <v>12</v>
      </c>
      <c r="M31" s="296" t="s">
        <v>103</v>
      </c>
      <c r="N31" s="1180" t="s">
        <v>9</v>
      </c>
      <c r="O31" s="1215" t="s">
        <v>9</v>
      </c>
      <c r="P31" s="1215" t="s">
        <v>11</v>
      </c>
      <c r="Q31" s="1215"/>
      <c r="R31" s="1215"/>
      <c r="S31" s="1215"/>
      <c r="T31" s="1215" t="s">
        <v>9</v>
      </c>
      <c r="U31" s="1215"/>
      <c r="V31" s="1215" t="s">
        <v>104</v>
      </c>
      <c r="W31" s="1215"/>
      <c r="X31" s="1215"/>
      <c r="Y31" s="1215" t="s">
        <v>9</v>
      </c>
      <c r="Z31" s="1215"/>
      <c r="AA31" s="1215"/>
      <c r="AB31" s="1215"/>
      <c r="AC31" s="1215"/>
      <c r="AD31" s="296"/>
      <c r="AE31" s="1215"/>
      <c r="AF31" s="1069"/>
      <c r="AG31" s="182"/>
      <c r="AH31" s="1067">
        <v>1037</v>
      </c>
      <c r="AI31" s="1084" t="s">
        <v>105</v>
      </c>
      <c r="AJ31" s="318"/>
      <c r="AK31" s="1058" t="s">
        <v>106</v>
      </c>
    </row>
    <row r="32" spans="1:37" ht="15" customHeight="1">
      <c r="A32" s="205" t="s">
        <v>107</v>
      </c>
      <c r="B32" s="1069">
        <f>COUNTA(C32:AF32)</f>
        <v>1</v>
      </c>
      <c r="C32" s="1185"/>
      <c r="D32" s="1185" t="s">
        <v>12</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108</v>
      </c>
      <c r="AJ32" s="319" t="s">
        <v>109</v>
      </c>
      <c r="AK32" s="1059"/>
    </row>
    <row r="33" spans="1:37" ht="15" customHeight="1" thickBot="1">
      <c r="A33" s="205" t="s">
        <v>110</v>
      </c>
      <c r="B33" s="1069">
        <f>COUNTA(C33:AF33)-COUNTIF(C33:AF33,"※17")-COUNTIF(C33:AF33,"※19")-COUNTIF(C33:AF33,"※20")-COUNTIF(C33:AF33,"※29")-COUNTIF(C33:AF33,"※30")</f>
        <v>4</v>
      </c>
      <c r="C33" s="1185"/>
      <c r="D33" s="1185"/>
      <c r="E33" s="296" t="s">
        <v>9</v>
      </c>
      <c r="F33" s="296" t="s">
        <v>9</v>
      </c>
      <c r="G33" s="296" t="s">
        <v>4037</v>
      </c>
      <c r="H33" s="296" t="s">
        <v>111</v>
      </c>
      <c r="I33" s="296"/>
      <c r="J33" s="296"/>
      <c r="K33" s="269" t="s">
        <v>4024</v>
      </c>
      <c r="L33" s="296"/>
      <c r="M33" s="296"/>
      <c r="N33" s="1180" t="s">
        <v>9</v>
      </c>
      <c r="O33" s="1215" t="s">
        <v>112</v>
      </c>
      <c r="P33" s="1215"/>
      <c r="Q33" s="1215"/>
      <c r="R33" s="1215"/>
      <c r="S33" s="1215"/>
      <c r="T33" s="1215" t="s">
        <v>12</v>
      </c>
      <c r="U33" s="1215"/>
      <c r="V33" s="1215"/>
      <c r="W33" s="1215"/>
      <c r="X33" s="1215"/>
      <c r="Y33" s="1215"/>
      <c r="Z33" s="1215"/>
      <c r="AA33" s="1215"/>
      <c r="AB33" s="1215"/>
      <c r="AC33" s="1215"/>
      <c r="AD33" s="296"/>
      <c r="AE33" s="1215"/>
      <c r="AF33" s="1069"/>
      <c r="AG33" s="182"/>
      <c r="AH33" s="1071">
        <v>1040</v>
      </c>
      <c r="AI33" s="317" t="s">
        <v>113</v>
      </c>
      <c r="AJ33" s="323"/>
      <c r="AK33" s="324" t="s">
        <v>114</v>
      </c>
    </row>
    <row r="34" spans="1:37" ht="15" customHeight="1">
      <c r="A34" s="205" t="s">
        <v>115</v>
      </c>
      <c r="B34" s="1069">
        <f>COUNTA(C34:AF34)</f>
        <v>2</v>
      </c>
      <c r="C34" s="1185"/>
      <c r="D34" s="1185"/>
      <c r="E34" s="296"/>
      <c r="F34" s="296"/>
      <c r="G34" s="296"/>
      <c r="H34" s="296" t="s">
        <v>4041</v>
      </c>
      <c r="I34" s="296"/>
      <c r="J34" s="296"/>
      <c r="K34" s="296"/>
      <c r="L34" s="296"/>
      <c r="M34" s="296"/>
      <c r="N34" s="1180" t="s">
        <v>12</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116</v>
      </c>
      <c r="B35" s="1069">
        <f>COUNTA(C35:AF35)-COUNTIF(C35:AF35,"※5")-COUNTIF(C35:AF35,"※27")</f>
        <v>7</v>
      </c>
      <c r="C35" s="1185"/>
      <c r="D35" s="1185" t="s">
        <v>9</v>
      </c>
      <c r="E35" s="296" t="s">
        <v>11</v>
      </c>
      <c r="F35" s="296"/>
      <c r="G35" s="296"/>
      <c r="H35" s="296" t="s">
        <v>10</v>
      </c>
      <c r="I35" s="296"/>
      <c r="J35" s="296"/>
      <c r="K35" s="269" t="s">
        <v>12</v>
      </c>
      <c r="L35" s="296" t="s">
        <v>3994</v>
      </c>
      <c r="M35" s="296"/>
      <c r="N35" s="1180" t="s">
        <v>9</v>
      </c>
      <c r="O35" s="296" t="s">
        <v>117</v>
      </c>
      <c r="P35" s="1215"/>
      <c r="Q35" s="1215"/>
      <c r="R35" s="1215"/>
      <c r="S35" s="1215"/>
      <c r="T35" s="1215" t="s">
        <v>9</v>
      </c>
      <c r="U35" s="1215"/>
      <c r="V35" s="1215"/>
      <c r="W35" s="1215" t="s">
        <v>9</v>
      </c>
      <c r="X35" s="1215"/>
      <c r="Y35" s="1215"/>
      <c r="Z35" s="1215"/>
      <c r="AA35" s="1215"/>
      <c r="AB35" s="1215"/>
      <c r="AC35" s="1215"/>
      <c r="AD35" s="296"/>
      <c r="AE35" s="1215"/>
      <c r="AF35" s="1069"/>
      <c r="AG35" s="182"/>
      <c r="AI35" s="184"/>
      <c r="AK35" s="182"/>
    </row>
    <row r="36" spans="1:37" ht="15" customHeight="1">
      <c r="A36" s="1057" t="s">
        <v>118</v>
      </c>
      <c r="B36" s="1069">
        <f>COUNTA(C36:AF36)</f>
        <v>28</v>
      </c>
      <c r="C36" s="1185" t="s">
        <v>52</v>
      </c>
      <c r="D36" s="1185" t="s">
        <v>10</v>
      </c>
      <c r="E36" s="296" t="s">
        <v>10</v>
      </c>
      <c r="F36" s="296" t="s">
        <v>10</v>
      </c>
      <c r="G36" s="296" t="s">
        <v>10</v>
      </c>
      <c r="H36" s="296" t="s">
        <v>10</v>
      </c>
      <c r="I36" s="296" t="s">
        <v>10</v>
      </c>
      <c r="J36" s="296" t="s">
        <v>10</v>
      </c>
      <c r="K36" s="296" t="s">
        <v>9</v>
      </c>
      <c r="L36" s="296" t="s">
        <v>9</v>
      </c>
      <c r="M36" s="296" t="s">
        <v>10</v>
      </c>
      <c r="N36" s="1180" t="s">
        <v>9</v>
      </c>
      <c r="O36" s="1215" t="s">
        <v>10</v>
      </c>
      <c r="P36" s="1215" t="s">
        <v>9</v>
      </c>
      <c r="Q36" s="1215" t="s">
        <v>10</v>
      </c>
      <c r="R36" s="1215" t="s">
        <v>10</v>
      </c>
      <c r="S36" s="1215"/>
      <c r="T36" s="1215" t="s">
        <v>9</v>
      </c>
      <c r="U36" s="1215" t="s">
        <v>52</v>
      </c>
      <c r="V36" s="1215" t="s">
        <v>11</v>
      </c>
      <c r="W36" s="1215" t="s">
        <v>9</v>
      </c>
      <c r="X36" s="1215"/>
      <c r="Y36" s="1215" t="s">
        <v>9</v>
      </c>
      <c r="Z36" s="1215" t="s">
        <v>9</v>
      </c>
      <c r="AA36" s="1215" t="s">
        <v>9</v>
      </c>
      <c r="AB36" s="1215" t="s">
        <v>9</v>
      </c>
      <c r="AC36" s="1215" t="s">
        <v>9</v>
      </c>
      <c r="AD36" s="296" t="s">
        <v>52</v>
      </c>
      <c r="AE36" s="1215" t="s">
        <v>12</v>
      </c>
      <c r="AF36" s="1069" t="s">
        <v>11</v>
      </c>
      <c r="AG36" s="182"/>
      <c r="AH36" s="1072"/>
      <c r="AI36" s="1073"/>
      <c r="AK36" s="182"/>
    </row>
    <row r="37" spans="1:37" ht="15" customHeight="1">
      <c r="A37" s="205" t="s">
        <v>119</v>
      </c>
      <c r="B37" s="1069">
        <f>COUNTA(C37:AF37)-COUNTIF(C37:AF37,"※29")</f>
        <v>1</v>
      </c>
      <c r="C37" s="1185"/>
      <c r="D37" s="1185"/>
      <c r="E37" s="296"/>
      <c r="F37" s="296"/>
      <c r="G37" s="296" t="s">
        <v>9</v>
      </c>
      <c r="H37" s="296"/>
      <c r="I37" s="296"/>
      <c r="J37" s="296"/>
      <c r="K37" s="269" t="s">
        <v>4023</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120</v>
      </c>
      <c r="B38" s="1069">
        <f>COUNTA(C38:AF38)</f>
        <v>3</v>
      </c>
      <c r="C38" s="1185"/>
      <c r="D38" s="1185"/>
      <c r="E38" s="296"/>
      <c r="F38" s="296"/>
      <c r="G38" s="296" t="s">
        <v>9</v>
      </c>
      <c r="H38" s="296"/>
      <c r="I38" s="296"/>
      <c r="J38" s="296"/>
      <c r="K38" s="296"/>
      <c r="L38" s="296"/>
      <c r="M38" s="296"/>
      <c r="N38" s="1215" t="s">
        <v>9</v>
      </c>
      <c r="O38" s="1215"/>
      <c r="P38" s="1215"/>
      <c r="Q38" s="1215"/>
      <c r="R38" s="1215"/>
      <c r="S38" s="1215"/>
      <c r="T38" s="1215" t="s">
        <v>9</v>
      </c>
      <c r="U38" s="1215"/>
      <c r="V38" s="1215"/>
      <c r="W38" s="1215"/>
      <c r="X38" s="1215"/>
      <c r="Y38" s="1215"/>
      <c r="Z38" s="1215"/>
      <c r="AA38" s="1215"/>
      <c r="AB38" s="1215"/>
      <c r="AC38" s="1215"/>
      <c r="AD38" s="296"/>
      <c r="AE38" s="1215"/>
      <c r="AF38" s="1069"/>
      <c r="AG38" s="182"/>
      <c r="AI38" s="184"/>
      <c r="AK38" s="182"/>
    </row>
    <row r="39" spans="1:37" ht="15" customHeight="1">
      <c r="A39" s="205" t="s">
        <v>121</v>
      </c>
      <c r="B39" s="1069">
        <f>COUNTA(C39:AF39)-COUNTIF(C39:AF39,"※11")-COUNTIF(C39:AF39,"※13")</f>
        <v>5</v>
      </c>
      <c r="C39" s="1185"/>
      <c r="D39" s="1185" t="s">
        <v>9</v>
      </c>
      <c r="E39" s="296"/>
      <c r="F39" s="296" t="s">
        <v>9</v>
      </c>
      <c r="G39" s="296" t="s">
        <v>122</v>
      </c>
      <c r="H39" s="296" t="s">
        <v>9</v>
      </c>
      <c r="I39" s="296"/>
      <c r="J39" s="296" t="s">
        <v>9</v>
      </c>
      <c r="K39" s="296" t="s">
        <v>9</v>
      </c>
      <c r="L39" s="296"/>
      <c r="M39" s="296"/>
      <c r="N39" s="296" t="s">
        <v>88</v>
      </c>
      <c r="O39" s="296" t="s">
        <v>122</v>
      </c>
      <c r="P39" s="1215"/>
      <c r="Q39" s="1215" t="s">
        <v>122</v>
      </c>
      <c r="R39" s="1215" t="s">
        <v>122</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123</v>
      </c>
      <c r="B40" s="1069">
        <f t="shared" ref="B40:B54" si="2">COUNTA(C40:AF40)</f>
        <v>2</v>
      </c>
      <c r="C40" s="1185"/>
      <c r="D40" s="1185"/>
      <c r="E40" s="296"/>
      <c r="F40" s="296"/>
      <c r="G40" s="296"/>
      <c r="H40" s="296"/>
      <c r="I40" s="296"/>
      <c r="J40" s="296"/>
      <c r="K40" s="296"/>
      <c r="L40" s="296"/>
      <c r="M40" s="296"/>
      <c r="N40" s="1215"/>
      <c r="O40" s="1215" t="s">
        <v>9</v>
      </c>
      <c r="P40" s="1215"/>
      <c r="Q40" s="1215"/>
      <c r="R40" s="1215"/>
      <c r="S40" s="1215"/>
      <c r="T40" s="1215" t="s">
        <v>124</v>
      </c>
      <c r="U40" s="1215"/>
      <c r="V40" s="1215"/>
      <c r="W40" s="1215"/>
      <c r="X40" s="1215"/>
      <c r="Y40" s="1215"/>
      <c r="Z40" s="1215"/>
      <c r="AA40" s="1215"/>
      <c r="AB40" s="1215"/>
      <c r="AC40" s="1215"/>
      <c r="AD40" s="296"/>
      <c r="AE40" s="1215"/>
      <c r="AF40" s="1069"/>
      <c r="AG40" s="182"/>
      <c r="AH40" s="182"/>
      <c r="AI40" s="184"/>
      <c r="AK40" s="182"/>
    </row>
    <row r="41" spans="1:37" ht="15" customHeight="1">
      <c r="A41" s="1057" t="s">
        <v>125</v>
      </c>
      <c r="B41" s="1069">
        <f t="shared" si="2"/>
        <v>1</v>
      </c>
      <c r="C41" s="1185"/>
      <c r="D41" s="1185"/>
      <c r="E41" s="296"/>
      <c r="F41" s="296"/>
      <c r="G41" s="296"/>
      <c r="H41" s="296"/>
      <c r="I41" s="296"/>
      <c r="J41" s="296"/>
      <c r="K41" s="296"/>
      <c r="L41" s="296"/>
      <c r="M41" s="296" t="s">
        <v>10</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126</v>
      </c>
      <c r="B42" s="1069">
        <f t="shared" si="2"/>
        <v>1</v>
      </c>
      <c r="C42" s="1185"/>
      <c r="D42" s="1185"/>
      <c r="E42" s="269" t="s">
        <v>9</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127</v>
      </c>
      <c r="B43" s="1069">
        <f t="shared" si="2"/>
        <v>2</v>
      </c>
      <c r="C43" s="1185"/>
      <c r="D43" s="1185"/>
      <c r="E43" s="296"/>
      <c r="F43" s="296" t="s">
        <v>9</v>
      </c>
      <c r="G43" s="296"/>
      <c r="H43" s="296"/>
      <c r="I43" s="296"/>
      <c r="J43" s="296"/>
      <c r="K43" s="296"/>
      <c r="L43" s="296"/>
      <c r="M43" s="296"/>
      <c r="N43" s="1180" t="s">
        <v>12</v>
      </c>
      <c r="O43" s="1781"/>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128</v>
      </c>
      <c r="B44" s="1069">
        <f t="shared" si="2"/>
        <v>4</v>
      </c>
      <c r="C44" s="1185"/>
      <c r="D44" s="1180" t="s">
        <v>12</v>
      </c>
      <c r="E44" s="296"/>
      <c r="F44" s="296" t="s">
        <v>9</v>
      </c>
      <c r="G44" s="296"/>
      <c r="H44" s="296"/>
      <c r="I44" s="296"/>
      <c r="J44" s="296"/>
      <c r="K44" s="296"/>
      <c r="L44" s="296"/>
      <c r="M44" s="296"/>
      <c r="N44" s="1180" t="s">
        <v>12</v>
      </c>
      <c r="O44" s="1781" t="s">
        <v>9</v>
      </c>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129</v>
      </c>
      <c r="B45" s="1069">
        <f t="shared" si="2"/>
        <v>1</v>
      </c>
      <c r="C45" s="1185"/>
      <c r="D45" s="1185"/>
      <c r="E45" s="296"/>
      <c r="F45" s="296"/>
      <c r="G45" s="296"/>
      <c r="H45" s="296"/>
      <c r="I45" s="296"/>
      <c r="J45" s="296" t="s">
        <v>9</v>
      </c>
      <c r="K45" s="296"/>
      <c r="L45" s="296"/>
      <c r="M45" s="296"/>
      <c r="N45" s="1215"/>
      <c r="O45" s="1781"/>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130</v>
      </c>
      <c r="B46" s="1069">
        <f t="shared" si="2"/>
        <v>4</v>
      </c>
      <c r="C46" s="1185"/>
      <c r="D46" s="1185"/>
      <c r="E46" s="296"/>
      <c r="F46" s="296"/>
      <c r="G46" s="296"/>
      <c r="H46" s="296"/>
      <c r="I46" s="296"/>
      <c r="J46" s="296" t="s">
        <v>12</v>
      </c>
      <c r="K46" s="269" t="s">
        <v>12</v>
      </c>
      <c r="L46" s="296"/>
      <c r="M46" s="296"/>
      <c r="N46" s="1180" t="s">
        <v>12</v>
      </c>
      <c r="O46" s="1781"/>
      <c r="P46" s="1215"/>
      <c r="Q46" s="1215"/>
      <c r="R46" s="1215"/>
      <c r="S46" s="1215"/>
      <c r="T46" s="1215"/>
      <c r="U46" s="1215"/>
      <c r="V46" s="1215"/>
      <c r="W46" s="1215"/>
      <c r="X46" s="1215"/>
      <c r="Y46" s="1215" t="s">
        <v>9</v>
      </c>
      <c r="Z46" s="1215"/>
      <c r="AA46" s="1215"/>
      <c r="AB46" s="1215"/>
      <c r="AC46" s="1215"/>
      <c r="AD46" s="296"/>
      <c r="AE46" s="1215"/>
      <c r="AF46" s="1069"/>
      <c r="AG46" s="182"/>
      <c r="AH46" s="182"/>
      <c r="AI46" s="184"/>
      <c r="AK46" s="182"/>
    </row>
    <row r="47" spans="1:37" ht="15" customHeight="1">
      <c r="A47" s="205" t="s">
        <v>131</v>
      </c>
      <c r="B47" s="1069">
        <f t="shared" si="2"/>
        <v>4</v>
      </c>
      <c r="C47" s="1185"/>
      <c r="D47" s="1218" t="s">
        <v>12</v>
      </c>
      <c r="E47" s="296"/>
      <c r="F47" s="296" t="s">
        <v>12</v>
      </c>
      <c r="G47" s="296"/>
      <c r="H47" s="296"/>
      <c r="I47" s="296"/>
      <c r="J47" s="296"/>
      <c r="K47" s="296"/>
      <c r="L47" s="296"/>
      <c r="M47" s="296"/>
      <c r="N47" s="1180" t="s">
        <v>12</v>
      </c>
      <c r="O47" s="1781" t="s">
        <v>12</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132</v>
      </c>
      <c r="B48" s="1069">
        <f t="shared" si="2"/>
        <v>7</v>
      </c>
      <c r="C48" s="1185"/>
      <c r="D48" s="1185"/>
      <c r="E48" s="296" t="s">
        <v>11</v>
      </c>
      <c r="F48" s="296"/>
      <c r="G48" s="296"/>
      <c r="H48" s="296" t="s">
        <v>10</v>
      </c>
      <c r="I48" s="296"/>
      <c r="J48" s="296" t="s">
        <v>9</v>
      </c>
      <c r="K48" s="296"/>
      <c r="L48" s="296"/>
      <c r="M48" s="296"/>
      <c r="N48" s="1215" t="s">
        <v>9</v>
      </c>
      <c r="O48" s="1782" t="s">
        <v>10</v>
      </c>
      <c r="P48" s="1215"/>
      <c r="Q48" s="1215"/>
      <c r="R48" s="1215"/>
      <c r="S48" s="1215"/>
      <c r="T48" s="1215" t="s">
        <v>9</v>
      </c>
      <c r="U48" s="1215"/>
      <c r="V48" s="1215"/>
      <c r="W48" s="1215"/>
      <c r="X48" s="1215"/>
      <c r="Y48" s="1215" t="s">
        <v>9</v>
      </c>
      <c r="Z48" s="1215"/>
      <c r="AA48" s="1215"/>
      <c r="AB48" s="1215"/>
      <c r="AC48" s="1215"/>
      <c r="AD48" s="296"/>
      <c r="AE48" s="1215"/>
      <c r="AF48" s="1069"/>
      <c r="AG48" s="182"/>
      <c r="AH48" s="182"/>
      <c r="AI48" s="184"/>
      <c r="AK48" s="182"/>
    </row>
    <row r="49" spans="1:37" ht="15" customHeight="1">
      <c r="A49" s="205" t="s">
        <v>133</v>
      </c>
      <c r="B49" s="1069">
        <f t="shared" si="2"/>
        <v>2</v>
      </c>
      <c r="C49" s="1185"/>
      <c r="D49" s="1185"/>
      <c r="E49" s="296"/>
      <c r="F49" s="296"/>
      <c r="G49" s="296"/>
      <c r="H49" s="296"/>
      <c r="I49" s="296"/>
      <c r="J49" s="296"/>
      <c r="K49" s="296"/>
      <c r="L49" s="296"/>
      <c r="M49" s="296"/>
      <c r="N49" s="1215" t="s">
        <v>9</v>
      </c>
      <c r="O49" s="1781"/>
      <c r="P49" s="1215"/>
      <c r="Q49" s="1215"/>
      <c r="R49" s="1215"/>
      <c r="S49" s="1215"/>
      <c r="T49" s="1215" t="s">
        <v>12</v>
      </c>
      <c r="U49" s="1215"/>
      <c r="V49" s="1215"/>
      <c r="W49" s="1215"/>
      <c r="X49" s="1215"/>
      <c r="Y49" s="1215"/>
      <c r="Z49" s="1215"/>
      <c r="AA49" s="1215"/>
      <c r="AB49" s="1215"/>
      <c r="AC49" s="1215"/>
      <c r="AD49" s="296"/>
      <c r="AE49" s="1215"/>
      <c r="AF49" s="1069"/>
      <c r="AG49" s="182"/>
      <c r="AH49" s="182"/>
      <c r="AI49" s="184"/>
      <c r="AK49" s="182"/>
    </row>
    <row r="50" spans="1:37" ht="15" customHeight="1">
      <c r="A50" s="205" t="s">
        <v>134</v>
      </c>
      <c r="B50" s="1069">
        <f t="shared" si="2"/>
        <v>3</v>
      </c>
      <c r="C50" s="1185"/>
      <c r="D50" s="1185"/>
      <c r="E50" s="296"/>
      <c r="F50" s="296"/>
      <c r="G50" s="296"/>
      <c r="H50" s="296" t="s">
        <v>9</v>
      </c>
      <c r="I50" s="296"/>
      <c r="J50" s="296" t="s">
        <v>9</v>
      </c>
      <c r="K50" s="296"/>
      <c r="L50" s="296"/>
      <c r="M50" s="296"/>
      <c r="N50" s="1215" t="s">
        <v>9</v>
      </c>
      <c r="O50" s="1781"/>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135</v>
      </c>
      <c r="B51" s="1069">
        <f t="shared" si="2"/>
        <v>1</v>
      </c>
      <c r="C51" s="1185"/>
      <c r="D51" s="1185"/>
      <c r="E51" s="296"/>
      <c r="F51" s="296"/>
      <c r="G51" s="296"/>
      <c r="H51" s="296" t="s">
        <v>12</v>
      </c>
      <c r="I51" s="296"/>
      <c r="J51" s="296"/>
      <c r="K51" s="296"/>
      <c r="L51" s="296"/>
      <c r="M51" s="296"/>
      <c r="N51" s="1180"/>
      <c r="O51" s="1781"/>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136</v>
      </c>
      <c r="B52" s="1069">
        <f t="shared" si="2"/>
        <v>6</v>
      </c>
      <c r="C52" s="1185"/>
      <c r="D52" s="1185"/>
      <c r="E52" s="296"/>
      <c r="F52" s="296" t="s">
        <v>12</v>
      </c>
      <c r="G52" s="296"/>
      <c r="H52" s="296"/>
      <c r="I52" s="296"/>
      <c r="J52" s="296" t="s">
        <v>9</v>
      </c>
      <c r="K52" s="296"/>
      <c r="L52" s="296"/>
      <c r="M52" s="296" t="s">
        <v>9</v>
      </c>
      <c r="N52" s="1180" t="s">
        <v>12</v>
      </c>
      <c r="O52" s="1781"/>
      <c r="P52" s="1215"/>
      <c r="Q52" s="1215"/>
      <c r="R52" s="1215" t="s">
        <v>12</v>
      </c>
      <c r="S52" s="1215"/>
      <c r="T52" s="1215" t="s">
        <v>12</v>
      </c>
      <c r="U52" s="1215"/>
      <c r="V52" s="1215"/>
      <c r="W52" s="1215"/>
      <c r="X52" s="1215"/>
      <c r="Y52" s="1215"/>
      <c r="Z52" s="1215"/>
      <c r="AA52" s="1215"/>
      <c r="AB52" s="1215"/>
      <c r="AC52" s="1215"/>
      <c r="AD52" s="296"/>
      <c r="AE52" s="1215"/>
      <c r="AF52" s="1069"/>
      <c r="AG52" s="182"/>
      <c r="AI52" s="184"/>
      <c r="AJ52" s="182"/>
      <c r="AK52" s="182"/>
    </row>
    <row r="53" spans="1:37" ht="15" customHeight="1">
      <c r="A53" s="205" t="s">
        <v>137</v>
      </c>
      <c r="B53" s="1069">
        <f t="shared" si="2"/>
        <v>8</v>
      </c>
      <c r="C53" s="1185"/>
      <c r="D53" s="296" t="s">
        <v>10</v>
      </c>
      <c r="E53" s="296"/>
      <c r="F53" s="296" t="s">
        <v>10</v>
      </c>
      <c r="G53" s="296" t="s">
        <v>10</v>
      </c>
      <c r="H53" s="296"/>
      <c r="I53" s="296"/>
      <c r="J53" s="296" t="s">
        <v>10</v>
      </c>
      <c r="K53" s="296" t="s">
        <v>9</v>
      </c>
      <c r="L53" s="296"/>
      <c r="M53" s="296"/>
      <c r="N53" s="1215" t="s">
        <v>9</v>
      </c>
      <c r="O53" s="1781" t="s">
        <v>9</v>
      </c>
      <c r="P53" s="1215"/>
      <c r="Q53" s="1215"/>
      <c r="R53" s="1215"/>
      <c r="S53" s="1215"/>
      <c r="T53" s="1215"/>
      <c r="U53" s="1215"/>
      <c r="V53" s="1215" t="s">
        <v>104</v>
      </c>
      <c r="W53" s="1215"/>
      <c r="X53" s="1215"/>
      <c r="Y53" s="1215"/>
      <c r="Z53" s="1215"/>
      <c r="AA53" s="1215"/>
      <c r="AB53" s="1215"/>
      <c r="AC53" s="1215"/>
      <c r="AD53" s="296"/>
      <c r="AE53" s="1215"/>
      <c r="AF53" s="1069"/>
      <c r="AG53" s="182"/>
      <c r="AI53" s="184"/>
      <c r="AJ53" s="182"/>
      <c r="AK53" s="182"/>
    </row>
    <row r="54" spans="1:37" ht="15" customHeight="1">
      <c r="A54" s="205" t="s">
        <v>138</v>
      </c>
      <c r="B54" s="1069">
        <f t="shared" si="2"/>
        <v>1</v>
      </c>
      <c r="C54" s="1185"/>
      <c r="D54" s="1185"/>
      <c r="E54" s="296"/>
      <c r="F54" s="296" t="s">
        <v>12</v>
      </c>
      <c r="G54" s="296"/>
      <c r="H54" s="296"/>
      <c r="I54" s="296"/>
      <c r="J54" s="296"/>
      <c r="K54" s="296"/>
      <c r="L54" s="296"/>
      <c r="M54" s="296"/>
      <c r="N54" s="1180"/>
      <c r="O54" s="1781"/>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139</v>
      </c>
      <c r="B55" s="1069">
        <f>COUNTA(C55:AF55)-COUNTIF(C55:AF55,"※22")</f>
        <v>4</v>
      </c>
      <c r="C55" s="1185"/>
      <c r="D55" s="1185" t="s">
        <v>10</v>
      </c>
      <c r="E55" s="296"/>
      <c r="F55" s="296"/>
      <c r="G55" s="296"/>
      <c r="H55" s="296" t="s">
        <v>140</v>
      </c>
      <c r="I55" s="296"/>
      <c r="J55" s="296"/>
      <c r="K55" s="296"/>
      <c r="L55" s="296"/>
      <c r="M55" s="296"/>
      <c r="N55" s="1180" t="s">
        <v>12</v>
      </c>
      <c r="O55" s="1781" t="s">
        <v>10</v>
      </c>
      <c r="P55" s="1215"/>
      <c r="Q55" s="1215"/>
      <c r="R55" s="1215"/>
      <c r="S55" s="1215"/>
      <c r="T55" s="1215" t="s">
        <v>10</v>
      </c>
      <c r="U55" s="1215"/>
      <c r="V55" s="1215"/>
      <c r="W55" s="1215"/>
      <c r="X55" s="1215"/>
      <c r="Y55" s="1215"/>
      <c r="Z55" s="1215"/>
      <c r="AA55" s="1215"/>
      <c r="AB55" s="1215"/>
      <c r="AC55" s="1215"/>
      <c r="AD55" s="296"/>
      <c r="AE55" s="1215"/>
      <c r="AF55" s="1069"/>
      <c r="AG55" s="182"/>
    </row>
    <row r="56" spans="1:37" ht="15" customHeight="1">
      <c r="A56" s="1057" t="s">
        <v>141</v>
      </c>
      <c r="B56" s="1069">
        <f>COUNTA(C56:AF56)-COUNTIF(C56:AF56,"※14")-COUNTIF(C56:AF56,"※28")</f>
        <v>18</v>
      </c>
      <c r="C56" s="1185" t="s">
        <v>52</v>
      </c>
      <c r="D56" s="1185" t="s">
        <v>10</v>
      </c>
      <c r="E56" s="269" t="s">
        <v>9</v>
      </c>
      <c r="F56" s="296" t="s">
        <v>10</v>
      </c>
      <c r="G56" s="296" t="s">
        <v>10</v>
      </c>
      <c r="H56" s="296" t="s">
        <v>10</v>
      </c>
      <c r="I56" s="296" t="s">
        <v>10</v>
      </c>
      <c r="J56" s="296" t="s">
        <v>10</v>
      </c>
      <c r="K56" s="296" t="s">
        <v>9</v>
      </c>
      <c r="L56" s="296" t="s">
        <v>12</v>
      </c>
      <c r="M56" s="296"/>
      <c r="N56" s="1215" t="s">
        <v>9</v>
      </c>
      <c r="O56" s="1781" t="s">
        <v>10</v>
      </c>
      <c r="P56" s="1215" t="s">
        <v>11</v>
      </c>
      <c r="Q56" s="1215" t="s">
        <v>10</v>
      </c>
      <c r="R56" s="1215" t="s">
        <v>10</v>
      </c>
      <c r="S56" s="1215"/>
      <c r="T56" s="1215" t="s">
        <v>9</v>
      </c>
      <c r="U56" s="1215"/>
      <c r="V56" s="296" t="s">
        <v>53</v>
      </c>
      <c r="W56" s="1215"/>
      <c r="X56" s="1215"/>
      <c r="Y56" s="1215" t="s">
        <v>9</v>
      </c>
      <c r="Z56" s="1215"/>
      <c r="AA56" s="1215"/>
      <c r="AB56" s="1215" t="s">
        <v>3995</v>
      </c>
      <c r="AC56" s="1215"/>
      <c r="AD56" s="296" t="s">
        <v>11</v>
      </c>
      <c r="AE56" s="1215"/>
      <c r="AF56" s="1069"/>
      <c r="AG56" s="182"/>
    </row>
    <row r="57" spans="1:37" ht="15" customHeight="1">
      <c r="A57" s="205" t="s">
        <v>142</v>
      </c>
      <c r="B57" s="1069">
        <f>COUNTA(C57:AF57)</f>
        <v>4</v>
      </c>
      <c r="C57" s="1185"/>
      <c r="D57" s="1218" t="s">
        <v>12</v>
      </c>
      <c r="E57" s="269"/>
      <c r="F57" s="296" t="s">
        <v>9</v>
      </c>
      <c r="G57" s="296"/>
      <c r="H57" s="296"/>
      <c r="I57" s="296"/>
      <c r="J57" s="296"/>
      <c r="K57" s="296"/>
      <c r="L57" s="296"/>
      <c r="M57" s="296"/>
      <c r="N57" s="1180" t="s">
        <v>12</v>
      </c>
      <c r="O57" s="1781" t="s">
        <v>9</v>
      </c>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143</v>
      </c>
      <c r="B58" s="1069">
        <f>COUNTA(C58:AF58)</f>
        <v>5</v>
      </c>
      <c r="C58" s="1185"/>
      <c r="D58" s="296" t="s">
        <v>9</v>
      </c>
      <c r="E58" s="269"/>
      <c r="F58" s="296" t="s">
        <v>12</v>
      </c>
      <c r="G58" s="296"/>
      <c r="H58" s="296"/>
      <c r="I58" s="296"/>
      <c r="J58" s="296"/>
      <c r="K58" s="296"/>
      <c r="L58" s="296"/>
      <c r="M58" s="296"/>
      <c r="N58" s="1215" t="s">
        <v>12</v>
      </c>
      <c r="O58" s="1781" t="s">
        <v>9</v>
      </c>
      <c r="P58" s="1215"/>
      <c r="Q58" s="1215"/>
      <c r="R58" s="1215"/>
      <c r="S58" s="1215"/>
      <c r="T58" s="1215" t="s">
        <v>12</v>
      </c>
      <c r="U58" s="1215"/>
      <c r="V58" s="1215"/>
      <c r="W58" s="1215"/>
      <c r="X58" s="1215"/>
      <c r="Y58" s="1215"/>
      <c r="Z58" s="1215"/>
      <c r="AA58" s="1215"/>
      <c r="AB58" s="1215"/>
      <c r="AC58" s="1215"/>
      <c r="AD58" s="296"/>
      <c r="AE58" s="1215"/>
      <c r="AF58" s="1069"/>
      <c r="AG58" s="182"/>
      <c r="AI58" s="1074"/>
    </row>
    <row r="59" spans="1:37" ht="15" customHeight="1">
      <c r="A59" s="205" t="s">
        <v>144</v>
      </c>
      <c r="B59" s="1069">
        <f>COUNTA(C59:AF59)</f>
        <v>10</v>
      </c>
      <c r="C59" s="1185"/>
      <c r="D59" s="1185" t="s">
        <v>9</v>
      </c>
      <c r="E59" s="296" t="s">
        <v>9</v>
      </c>
      <c r="F59" s="296" t="s">
        <v>10</v>
      </c>
      <c r="G59" s="296" t="s">
        <v>10</v>
      </c>
      <c r="H59" s="269" t="s">
        <v>12</v>
      </c>
      <c r="I59" s="296"/>
      <c r="J59" s="296"/>
      <c r="K59" s="269" t="s">
        <v>12</v>
      </c>
      <c r="L59" s="296" t="s">
        <v>12</v>
      </c>
      <c r="M59" s="296"/>
      <c r="N59" s="1215" t="s">
        <v>9</v>
      </c>
      <c r="O59" s="1215" t="s">
        <v>9</v>
      </c>
      <c r="P59" s="1215"/>
      <c r="Q59" s="1215"/>
      <c r="R59" s="1215"/>
      <c r="S59" s="1215"/>
      <c r="T59" s="296" t="s">
        <v>9</v>
      </c>
      <c r="U59" s="1215"/>
      <c r="V59" s="1215"/>
      <c r="W59" s="1215"/>
      <c r="X59" s="1215"/>
      <c r="Y59" s="1215"/>
      <c r="Z59" s="1215"/>
      <c r="AA59" s="1215"/>
      <c r="AB59" s="1215"/>
      <c r="AC59" s="1215"/>
      <c r="AD59" s="296"/>
      <c r="AE59" s="1215"/>
      <c r="AF59" s="1069"/>
      <c r="AG59" s="182"/>
    </row>
    <row r="60" spans="1:37" ht="15" customHeight="1">
      <c r="A60" s="1057" t="s">
        <v>145</v>
      </c>
      <c r="B60" s="1792">
        <f>COUNTA(C60:AF60)-COUNTIF(C60:AF60,"※13")-COUNTIF(C60:AF60,"※29")-COUNTIF(C60:AF60,"※30")</f>
        <v>5</v>
      </c>
      <c r="C60" s="1185"/>
      <c r="D60" s="1185" t="s">
        <v>10</v>
      </c>
      <c r="E60" s="296"/>
      <c r="F60" s="296" t="s">
        <v>10</v>
      </c>
      <c r="G60" s="296" t="s">
        <v>4037</v>
      </c>
      <c r="H60" s="296" t="s">
        <v>10</v>
      </c>
      <c r="I60" s="296"/>
      <c r="J60" s="296"/>
      <c r="K60" s="269" t="s">
        <v>4023</v>
      </c>
      <c r="L60" s="296"/>
      <c r="M60" s="296" t="s">
        <v>10</v>
      </c>
      <c r="N60" s="296" t="s">
        <v>88</v>
      </c>
      <c r="O60" s="1215" t="s">
        <v>9</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146</v>
      </c>
      <c r="B61" s="1069">
        <f t="shared" ref="B61:B69" si="3">COUNTA(C61:AF61)</f>
        <v>1</v>
      </c>
      <c r="C61" s="1185"/>
      <c r="D61" s="1185"/>
      <c r="E61" s="296"/>
      <c r="F61" s="296"/>
      <c r="G61" s="296"/>
      <c r="H61" s="296"/>
      <c r="I61" s="296"/>
      <c r="J61" s="296"/>
      <c r="K61" s="296"/>
      <c r="L61" s="296"/>
      <c r="M61" s="296" t="s">
        <v>9</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147</v>
      </c>
      <c r="B62" s="1069">
        <f t="shared" si="3"/>
        <v>1</v>
      </c>
      <c r="C62" s="1185"/>
      <c r="D62" s="1185"/>
      <c r="E62" s="296"/>
      <c r="F62" s="296"/>
      <c r="G62" s="296" t="s">
        <v>12</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148</v>
      </c>
      <c r="B63" s="1069">
        <f t="shared" si="3"/>
        <v>1</v>
      </c>
      <c r="C63" s="1185"/>
      <c r="D63" s="1185"/>
      <c r="E63" s="296"/>
      <c r="F63" s="296"/>
      <c r="G63" s="296"/>
      <c r="I63" s="296"/>
      <c r="J63" s="296"/>
      <c r="K63" s="296"/>
      <c r="L63" s="296"/>
      <c r="M63" s="296" t="s">
        <v>10</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149</v>
      </c>
      <c r="B64" s="1069">
        <f t="shared" si="3"/>
        <v>3</v>
      </c>
      <c r="C64" s="1185"/>
      <c r="D64" s="1185"/>
      <c r="E64" s="296"/>
      <c r="F64" s="296"/>
      <c r="G64" s="296"/>
      <c r="H64" s="296"/>
      <c r="I64" s="296"/>
      <c r="J64" s="296"/>
      <c r="K64" s="296" t="s">
        <v>12</v>
      </c>
      <c r="L64" s="296"/>
      <c r="M64" s="296"/>
      <c r="N64" s="1180" t="s">
        <v>12</v>
      </c>
      <c r="O64" s="1215"/>
      <c r="P64" s="1215"/>
      <c r="Q64" s="1215"/>
      <c r="R64" s="1215"/>
      <c r="S64" s="1215"/>
      <c r="T64" s="1215"/>
      <c r="U64" s="1215"/>
      <c r="V64" s="1215"/>
      <c r="W64" s="1215"/>
      <c r="X64" s="1215"/>
      <c r="Y64" s="1215" t="s">
        <v>12</v>
      </c>
      <c r="Z64" s="1215"/>
      <c r="AA64" s="1215"/>
      <c r="AB64" s="1215"/>
      <c r="AC64" s="1215"/>
      <c r="AD64" s="296"/>
      <c r="AE64" s="1215"/>
      <c r="AF64" s="1069"/>
    </row>
    <row r="65" spans="1:33" ht="15" customHeight="1">
      <c r="A65" s="1817" t="s">
        <v>4025</v>
      </c>
      <c r="B65" s="1069">
        <f t="shared" si="3"/>
        <v>1</v>
      </c>
      <c r="C65" s="1784"/>
      <c r="D65" s="1784"/>
      <c r="E65" s="1785"/>
      <c r="F65" s="1785"/>
      <c r="G65" s="1785"/>
      <c r="H65" s="1785"/>
      <c r="I65" s="1785"/>
      <c r="J65" s="1785"/>
      <c r="K65" s="1785"/>
      <c r="L65" s="1785"/>
      <c r="M65" s="1785"/>
      <c r="N65" s="1180" t="s">
        <v>12</v>
      </c>
      <c r="O65" s="1786"/>
      <c r="P65" s="1786"/>
      <c r="Q65" s="1786"/>
      <c r="R65" s="1786"/>
      <c r="S65" s="1786"/>
      <c r="T65" s="1786"/>
      <c r="U65" s="1786"/>
      <c r="V65" s="1786"/>
      <c r="W65" s="1786"/>
      <c r="X65" s="1786"/>
      <c r="Y65" s="1786"/>
      <c r="Z65" s="1786"/>
      <c r="AA65" s="1786"/>
      <c r="AB65" s="1786"/>
      <c r="AC65" s="1786"/>
      <c r="AD65" s="1785"/>
      <c r="AE65" s="1786"/>
      <c r="AF65" s="1783"/>
    </row>
    <row r="66" spans="1:33" ht="15" customHeight="1">
      <c r="A66" s="205" t="s">
        <v>150</v>
      </c>
      <c r="B66" s="1069">
        <f t="shared" si="3"/>
        <v>2</v>
      </c>
      <c r="C66" s="1185"/>
      <c r="D66" s="1185"/>
      <c r="E66" s="296"/>
      <c r="F66" s="296"/>
      <c r="G66" s="296"/>
      <c r="H66" s="296"/>
      <c r="I66" s="296"/>
      <c r="J66" s="296"/>
      <c r="K66" s="296"/>
      <c r="L66" s="296"/>
      <c r="M66" s="296"/>
      <c r="N66" s="1180" t="s">
        <v>12</v>
      </c>
      <c r="O66" s="1215"/>
      <c r="P66" s="1215"/>
      <c r="Q66" s="1215"/>
      <c r="R66" s="1215"/>
      <c r="S66" s="1215"/>
      <c r="T66" s="1215" t="s">
        <v>12</v>
      </c>
      <c r="U66" s="1215"/>
      <c r="V66" s="1215"/>
      <c r="W66" s="1215"/>
      <c r="X66" s="1215"/>
      <c r="Y66" s="1215"/>
      <c r="Z66" s="1215"/>
      <c r="AA66" s="1215"/>
      <c r="AB66" s="1215"/>
      <c r="AC66" s="1215"/>
      <c r="AD66" s="296"/>
      <c r="AE66" s="1215"/>
      <c r="AF66" s="1069"/>
    </row>
    <row r="67" spans="1:33" ht="15" customHeight="1">
      <c r="A67" s="205" t="s">
        <v>151</v>
      </c>
      <c r="B67" s="1069">
        <f t="shared" si="3"/>
        <v>2</v>
      </c>
      <c r="C67" s="1185"/>
      <c r="D67" s="1185"/>
      <c r="E67" s="296"/>
      <c r="F67" s="296"/>
      <c r="G67" s="296"/>
      <c r="H67" s="296"/>
      <c r="I67" s="296"/>
      <c r="J67" s="296"/>
      <c r="K67" s="269" t="s">
        <v>12</v>
      </c>
      <c r="L67" s="296"/>
      <c r="M67" s="296"/>
      <c r="N67" s="1215"/>
      <c r="O67" s="1215"/>
      <c r="P67" s="1215"/>
      <c r="Q67" s="1215"/>
      <c r="R67" s="1215"/>
      <c r="S67" s="1215"/>
      <c r="T67" s="1215"/>
      <c r="U67" s="1215"/>
      <c r="V67" s="1215"/>
      <c r="W67" s="1215"/>
      <c r="X67" s="1215"/>
      <c r="Y67" s="1215"/>
      <c r="Z67" s="1215" t="s">
        <v>9</v>
      </c>
      <c r="AA67" s="1215"/>
      <c r="AB67" s="1215"/>
      <c r="AC67" s="1215"/>
      <c r="AD67" s="296"/>
      <c r="AE67" s="1215"/>
      <c r="AF67" s="1069"/>
    </row>
    <row r="68" spans="1:33" ht="15" customHeight="1">
      <c r="A68" s="205" t="s">
        <v>152</v>
      </c>
      <c r="B68" s="1069">
        <f t="shared" si="3"/>
        <v>5</v>
      </c>
      <c r="C68" s="1185"/>
      <c r="D68" s="1185"/>
      <c r="E68" s="296"/>
      <c r="F68" s="296" t="s">
        <v>9</v>
      </c>
      <c r="G68" s="296"/>
      <c r="H68" s="296"/>
      <c r="I68" s="296"/>
      <c r="J68" s="296"/>
      <c r="K68" s="296" t="s">
        <v>9</v>
      </c>
      <c r="L68" s="296" t="s">
        <v>12</v>
      </c>
      <c r="M68" s="296"/>
      <c r="N68" s="1215"/>
      <c r="O68" s="1215"/>
      <c r="P68" s="1215" t="s">
        <v>12</v>
      </c>
      <c r="Q68" s="1215"/>
      <c r="R68" s="1215"/>
      <c r="S68" s="1215"/>
      <c r="T68" s="1215" t="s">
        <v>12</v>
      </c>
      <c r="U68" s="1215"/>
      <c r="V68" s="1215"/>
      <c r="W68" s="1215"/>
      <c r="X68" s="1215"/>
      <c r="Y68" s="1215"/>
      <c r="Z68" s="1215"/>
      <c r="AA68" s="1215"/>
      <c r="AB68" s="1215"/>
      <c r="AC68" s="1215"/>
      <c r="AD68" s="296"/>
      <c r="AE68" s="1215"/>
      <c r="AF68" s="1069"/>
    </row>
    <row r="69" spans="1:33" ht="15" customHeight="1">
      <c r="A69" s="205" t="s">
        <v>153</v>
      </c>
      <c r="B69" s="1069">
        <f t="shared" si="3"/>
        <v>1</v>
      </c>
      <c r="C69" s="1185"/>
      <c r="D69" s="1185"/>
      <c r="E69" s="296"/>
      <c r="F69" s="296"/>
      <c r="G69" s="296"/>
      <c r="H69" s="296"/>
      <c r="I69" s="296"/>
      <c r="J69" s="296"/>
      <c r="K69" s="296"/>
      <c r="L69" s="296"/>
      <c r="M69" s="296"/>
      <c r="N69" s="1215"/>
      <c r="O69" s="1215"/>
      <c r="P69" s="1215"/>
      <c r="Q69" s="1215"/>
      <c r="R69" s="1215"/>
      <c r="S69" s="1215"/>
      <c r="T69" s="1215" t="s">
        <v>10</v>
      </c>
      <c r="U69" s="1215"/>
      <c r="V69" s="1215"/>
      <c r="W69" s="1215"/>
      <c r="X69" s="1215"/>
      <c r="Y69" s="1215"/>
      <c r="Z69" s="1215"/>
      <c r="AA69" s="1215"/>
      <c r="AB69" s="1215"/>
      <c r="AC69" s="1215"/>
      <c r="AD69" s="296"/>
      <c r="AE69" s="1215"/>
      <c r="AF69" s="1069"/>
    </row>
    <row r="70" spans="1:33" ht="15" customHeight="1">
      <c r="A70" s="1057" t="s">
        <v>154</v>
      </c>
      <c r="B70" s="1069">
        <f>COUNTA(C70:AF70)-3</f>
        <v>3</v>
      </c>
      <c r="C70" s="1185"/>
      <c r="D70" s="1185"/>
      <c r="E70" s="296" t="s">
        <v>9</v>
      </c>
      <c r="F70" s="296" t="s">
        <v>10</v>
      </c>
      <c r="G70" s="296" t="s">
        <v>155</v>
      </c>
      <c r="H70" s="296" t="s">
        <v>111</v>
      </c>
      <c r="I70" s="296"/>
      <c r="J70" s="296"/>
      <c r="K70" s="269" t="s">
        <v>12</v>
      </c>
      <c r="L70" s="296"/>
      <c r="M70" s="296"/>
      <c r="N70" s="1215"/>
      <c r="O70" s="1215" t="s">
        <v>156</v>
      </c>
      <c r="P70" s="1215"/>
      <c r="Q70" s="1215"/>
      <c r="R70" s="1215"/>
      <c r="S70" s="1215"/>
      <c r="T70" s="1215"/>
      <c r="U70" s="1215"/>
      <c r="V70" s="1215"/>
      <c r="W70" s="1215"/>
      <c r="X70" s="1215"/>
      <c r="Y70" s="1215"/>
      <c r="Z70" s="1215"/>
      <c r="AA70" s="1215"/>
      <c r="AB70" s="1215"/>
      <c r="AC70" s="1215"/>
      <c r="AD70" s="296"/>
      <c r="AE70" s="1215"/>
      <c r="AF70" s="1069"/>
    </row>
    <row r="71" spans="1:33" ht="15" customHeight="1">
      <c r="A71" s="205" t="s">
        <v>157</v>
      </c>
      <c r="B71" s="1069">
        <f>COUNTA(C71:AE71)</f>
        <v>3</v>
      </c>
      <c r="C71" s="1185"/>
      <c r="D71" s="1185"/>
      <c r="E71" s="296"/>
      <c r="F71" s="296"/>
      <c r="G71" s="296"/>
      <c r="H71" s="296" t="s">
        <v>10</v>
      </c>
      <c r="I71" s="296"/>
      <c r="J71" s="296"/>
      <c r="K71" s="296"/>
      <c r="L71" s="296"/>
      <c r="M71" s="296"/>
      <c r="N71" s="1215" t="s">
        <v>9</v>
      </c>
      <c r="O71" s="1215"/>
      <c r="P71" s="1215"/>
      <c r="Q71" s="1215" t="s">
        <v>10</v>
      </c>
      <c r="R71" s="1215"/>
      <c r="S71" s="1215"/>
      <c r="T71" s="1215"/>
      <c r="U71" s="1215"/>
      <c r="V71" s="1215"/>
      <c r="W71" s="1215"/>
      <c r="X71" s="1215"/>
      <c r="Y71" s="1215"/>
      <c r="Z71" s="1215"/>
      <c r="AA71" s="1215"/>
      <c r="AB71" s="1215"/>
      <c r="AC71" s="1215"/>
      <c r="AD71" s="296"/>
      <c r="AE71" s="1215"/>
      <c r="AF71" s="1069"/>
    </row>
    <row r="72" spans="1:33" ht="15" customHeight="1">
      <c r="A72" s="205" t="s">
        <v>158</v>
      </c>
      <c r="B72" s="1069">
        <f>COUNTA(C72:AE72)</f>
        <v>4</v>
      </c>
      <c r="C72" s="1185"/>
      <c r="D72" s="1185"/>
      <c r="E72" s="296"/>
      <c r="F72" s="296" t="s">
        <v>12</v>
      </c>
      <c r="G72" s="296"/>
      <c r="H72" s="296"/>
      <c r="I72" s="296"/>
      <c r="J72" s="296"/>
      <c r="K72" s="296"/>
      <c r="L72" s="296"/>
      <c r="M72" s="296"/>
      <c r="N72" s="1180" t="s">
        <v>12</v>
      </c>
      <c r="O72" s="1215"/>
      <c r="P72" s="1215"/>
      <c r="Q72" s="1215"/>
      <c r="R72" s="1215"/>
      <c r="S72" s="1215"/>
      <c r="T72" s="1215" t="s">
        <v>12</v>
      </c>
      <c r="U72" s="1215"/>
      <c r="V72" s="1215"/>
      <c r="W72" s="1215"/>
      <c r="X72" s="1215"/>
      <c r="Y72" s="1215" t="s">
        <v>9</v>
      </c>
      <c r="Z72" s="1215"/>
      <c r="AA72" s="1215"/>
      <c r="AB72" s="1215"/>
      <c r="AC72" s="1215"/>
      <c r="AD72" s="296"/>
      <c r="AE72" s="1215"/>
      <c r="AF72" s="1069"/>
      <c r="AG72" s="182"/>
    </row>
    <row r="73" spans="1:33" ht="15" customHeight="1">
      <c r="A73" s="205" t="s">
        <v>159</v>
      </c>
      <c r="B73" s="1069">
        <f>COUNTA(C73:AE73)</f>
        <v>1</v>
      </c>
      <c r="C73" s="1185"/>
      <c r="D73" s="1185"/>
      <c r="E73" s="296"/>
      <c r="F73" s="296"/>
      <c r="G73" s="296"/>
      <c r="H73" s="296"/>
      <c r="I73" s="296"/>
      <c r="J73" s="296" t="s">
        <v>12</v>
      </c>
      <c r="K73" s="296"/>
      <c r="L73" s="296"/>
      <c r="M73" s="296"/>
      <c r="N73" s="1180"/>
      <c r="O73" s="1215"/>
      <c r="P73" s="1215"/>
      <c r="Q73" s="1215"/>
      <c r="R73" s="1215"/>
      <c r="S73" s="1215"/>
      <c r="T73" s="1215"/>
      <c r="U73" s="1215"/>
      <c r="V73" s="1215"/>
      <c r="W73" s="1215"/>
      <c r="X73" s="1215"/>
      <c r="Y73" s="1215"/>
      <c r="Z73" s="1215"/>
      <c r="AA73" s="1215"/>
      <c r="AB73" s="1215"/>
      <c r="AC73" s="1215"/>
      <c r="AD73" s="296"/>
      <c r="AE73" s="1215"/>
      <c r="AF73" s="1069"/>
    </row>
    <row r="74" spans="1:33" ht="15" customHeight="1">
      <c r="A74" s="205" t="s">
        <v>160</v>
      </c>
      <c r="B74" s="1069">
        <f>COUNTA(C74:AE74)</f>
        <v>5</v>
      </c>
      <c r="C74" s="1185"/>
      <c r="D74" s="1185" t="s">
        <v>12</v>
      </c>
      <c r="E74" s="296"/>
      <c r="F74" s="296"/>
      <c r="G74" s="296"/>
      <c r="H74" s="296"/>
      <c r="I74" s="296"/>
      <c r="J74" s="296" t="s">
        <v>12</v>
      </c>
      <c r="K74" s="296"/>
      <c r="L74" s="296"/>
      <c r="M74" s="296"/>
      <c r="N74" s="1180" t="s">
        <v>12</v>
      </c>
      <c r="O74" s="1781" t="s">
        <v>9</v>
      </c>
      <c r="P74" s="1215"/>
      <c r="Q74" s="1215"/>
      <c r="R74" s="1215"/>
      <c r="S74" s="1215"/>
      <c r="T74" s="1180" t="s">
        <v>12</v>
      </c>
      <c r="U74" s="1215"/>
      <c r="V74" s="1215"/>
      <c r="W74" s="1215"/>
      <c r="X74" s="1215"/>
      <c r="Y74" s="1215"/>
      <c r="Z74" s="1215"/>
      <c r="AA74" s="1215"/>
      <c r="AB74" s="1215"/>
      <c r="AC74" s="1215"/>
      <c r="AD74" s="296"/>
      <c r="AE74" s="1215"/>
      <c r="AF74" s="1069"/>
      <c r="AG74" s="182"/>
    </row>
    <row r="75" spans="1:33" ht="15" customHeight="1">
      <c r="A75" s="205" t="s">
        <v>161</v>
      </c>
      <c r="B75" s="1069">
        <f>COUNTA(C75:AF75)-COUNTIF(C75:AF75,"※23")-COUNTIF(C75:AF75,"※24")-COUNTIF(C75:AF75,"※26")</f>
        <v>2</v>
      </c>
      <c r="C75" s="1185"/>
      <c r="D75" s="1185" t="s">
        <v>9</v>
      </c>
      <c r="E75" s="296"/>
      <c r="F75" s="296"/>
      <c r="G75" s="296"/>
      <c r="H75" s="296" t="s">
        <v>162</v>
      </c>
      <c r="I75" s="296"/>
      <c r="J75" s="296"/>
      <c r="K75" s="296"/>
      <c r="L75" s="296"/>
      <c r="M75" s="296"/>
      <c r="N75" s="1215"/>
      <c r="O75" s="1215" t="s">
        <v>163</v>
      </c>
      <c r="P75" s="1215"/>
      <c r="Q75" s="1215"/>
      <c r="R75" s="1215"/>
      <c r="S75" s="1215"/>
      <c r="T75" s="1215" t="s">
        <v>9</v>
      </c>
      <c r="U75" s="1215"/>
      <c r="V75" s="1215"/>
      <c r="W75" s="1215"/>
      <c r="X75" s="1215"/>
      <c r="Y75" s="1215" t="s">
        <v>164</v>
      </c>
      <c r="Z75" s="1215"/>
      <c r="AA75" s="1215"/>
      <c r="AB75" s="1215"/>
      <c r="AC75" s="1215"/>
      <c r="AD75" s="296"/>
      <c r="AE75" s="1215"/>
      <c r="AF75" s="1069"/>
    </row>
    <row r="76" spans="1:33" ht="15" customHeight="1">
      <c r="A76" s="1118" t="s">
        <v>165</v>
      </c>
      <c r="B76" s="1069">
        <f t="shared" ref="B76:B96" si="4">COUNTA(C76:AF76)</f>
        <v>12</v>
      </c>
      <c r="C76" s="1185"/>
      <c r="D76" s="1185" t="s">
        <v>9</v>
      </c>
      <c r="E76" s="296"/>
      <c r="F76" s="296" t="s">
        <v>9</v>
      </c>
      <c r="G76" s="296"/>
      <c r="H76" s="269" t="s">
        <v>12</v>
      </c>
      <c r="I76" s="296"/>
      <c r="J76" s="296" t="s">
        <v>9</v>
      </c>
      <c r="K76" s="296" t="s">
        <v>9</v>
      </c>
      <c r="L76" s="296"/>
      <c r="M76" s="296" t="s">
        <v>9</v>
      </c>
      <c r="N76" s="1215" t="s">
        <v>9</v>
      </c>
      <c r="O76" s="1215" t="s">
        <v>9</v>
      </c>
      <c r="P76" s="1215" t="s">
        <v>12</v>
      </c>
      <c r="Q76" s="1215"/>
      <c r="R76" s="1215"/>
      <c r="S76" s="1215"/>
      <c r="T76" s="1215" t="s">
        <v>9</v>
      </c>
      <c r="U76" s="1215"/>
      <c r="V76" s="1215"/>
      <c r="W76" s="1215"/>
      <c r="X76" s="1215"/>
      <c r="Y76" s="1215" t="s">
        <v>9</v>
      </c>
      <c r="Z76" s="1215"/>
      <c r="AA76" s="1215"/>
      <c r="AB76" s="1215"/>
      <c r="AC76" s="1215" t="s">
        <v>12</v>
      </c>
      <c r="AD76" s="296"/>
      <c r="AE76" s="1215"/>
      <c r="AF76" s="1069"/>
    </row>
    <row r="77" spans="1:33" ht="15" customHeight="1">
      <c r="A77" s="1057" t="s">
        <v>166</v>
      </c>
      <c r="B77" s="1069">
        <f>COUNTA(C77:AF77)-COUNTIF(C77:AF77,"※30")</f>
        <v>7</v>
      </c>
      <c r="C77" s="1185"/>
      <c r="D77" s="1185"/>
      <c r="E77" s="296" t="s">
        <v>11</v>
      </c>
      <c r="F77" s="296" t="s">
        <v>9</v>
      </c>
      <c r="G77" s="296" t="s">
        <v>4037</v>
      </c>
      <c r="H77" s="296" t="s">
        <v>10</v>
      </c>
      <c r="I77" s="296"/>
      <c r="J77" s="296"/>
      <c r="K77" s="296"/>
      <c r="L77" s="296"/>
      <c r="M77" s="296"/>
      <c r="N77" s="1215" t="s">
        <v>9</v>
      </c>
      <c r="O77" s="1215" t="s">
        <v>9</v>
      </c>
      <c r="P77" s="1215"/>
      <c r="Q77" s="1215" t="s">
        <v>10</v>
      </c>
      <c r="R77" s="1215"/>
      <c r="S77" s="1215"/>
      <c r="T77" s="1215" t="s">
        <v>9</v>
      </c>
      <c r="U77" s="1215"/>
      <c r="V77" s="1215"/>
      <c r="W77" s="1215"/>
      <c r="X77" s="1215"/>
      <c r="Y77" s="1215"/>
      <c r="Z77" s="1215"/>
      <c r="AA77" s="1215"/>
      <c r="AB77" s="1215"/>
      <c r="AC77" s="1215"/>
      <c r="AD77" s="296"/>
      <c r="AE77" s="1215"/>
      <c r="AF77" s="1069"/>
    </row>
    <row r="78" spans="1:33" ht="15" customHeight="1">
      <c r="A78" s="205" t="s">
        <v>167</v>
      </c>
      <c r="B78" s="1069">
        <f t="shared" si="4"/>
        <v>2</v>
      </c>
      <c r="C78" s="1185"/>
      <c r="D78" s="1220"/>
      <c r="E78" s="296"/>
      <c r="F78" s="296" t="s">
        <v>9</v>
      </c>
      <c r="G78" s="296"/>
      <c r="H78" s="296"/>
      <c r="I78" s="296"/>
      <c r="J78" s="296"/>
      <c r="K78" s="296"/>
      <c r="L78" s="296"/>
      <c r="M78" s="296"/>
      <c r="N78" s="1215" t="s">
        <v>12</v>
      </c>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168</v>
      </c>
      <c r="B79" s="1069">
        <f t="shared" si="4"/>
        <v>1</v>
      </c>
      <c r="C79" s="1185"/>
      <c r="D79" s="1180" t="s">
        <v>12</v>
      </c>
      <c r="E79" s="296"/>
      <c r="G79" s="296"/>
      <c r="H79" s="296"/>
      <c r="I79" s="296"/>
      <c r="J79" s="296"/>
      <c r="K79" s="296"/>
      <c r="L79" s="296"/>
      <c r="M79" s="296"/>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205" t="s">
        <v>169</v>
      </c>
      <c r="B80" s="1069">
        <f t="shared" si="4"/>
        <v>1</v>
      </c>
      <c r="C80" s="1185"/>
      <c r="D80" s="1185"/>
      <c r="E80" s="296"/>
      <c r="F80" s="296"/>
      <c r="G80" s="296"/>
      <c r="H80" s="296"/>
      <c r="I80" s="296"/>
      <c r="J80" s="296"/>
      <c r="K80" s="296"/>
      <c r="L80" s="296"/>
      <c r="M80" s="296" t="s">
        <v>9</v>
      </c>
      <c r="N80" s="1215"/>
      <c r="O80" s="1215"/>
      <c r="P80" s="1215"/>
      <c r="Q80" s="1215"/>
      <c r="R80" s="1215"/>
      <c r="S80" s="1215"/>
      <c r="T80" s="1215"/>
      <c r="U80" s="1215"/>
      <c r="V80" s="1215"/>
      <c r="W80" s="1215"/>
      <c r="X80" s="1215"/>
      <c r="Y80" s="1215"/>
      <c r="Z80" s="1215"/>
      <c r="AA80" s="1215"/>
      <c r="AB80" s="1215"/>
      <c r="AC80" s="1215"/>
      <c r="AD80" s="296"/>
      <c r="AE80" s="1215"/>
      <c r="AF80" s="1069"/>
    </row>
    <row r="81" spans="1:35" ht="15" customHeight="1">
      <c r="A81" s="1057" t="s">
        <v>170</v>
      </c>
      <c r="B81" s="1069">
        <f t="shared" si="4"/>
        <v>1</v>
      </c>
      <c r="C81" s="1185"/>
      <c r="D81" s="1185"/>
      <c r="E81" s="296"/>
      <c r="F81" s="296"/>
      <c r="G81" s="296"/>
      <c r="H81" s="296"/>
      <c r="I81" s="296"/>
      <c r="J81" s="296"/>
      <c r="K81" s="296"/>
      <c r="L81" s="296"/>
      <c r="M81" s="296"/>
      <c r="N81" s="1215"/>
      <c r="O81" s="1215"/>
      <c r="P81" s="1215"/>
      <c r="Q81" s="1215"/>
      <c r="R81" s="1215"/>
      <c r="S81" s="1215" t="s">
        <v>9</v>
      </c>
      <c r="T81" s="1215"/>
      <c r="U81" s="1215"/>
      <c r="V81" s="1215"/>
      <c r="W81" s="1215"/>
      <c r="X81" s="1215"/>
      <c r="Y81" s="1215"/>
      <c r="Z81" s="1215"/>
      <c r="AA81" s="1215"/>
      <c r="AB81" s="1215"/>
      <c r="AC81" s="1215"/>
      <c r="AD81" s="296"/>
      <c r="AE81" s="1215"/>
      <c r="AF81" s="1069"/>
    </row>
    <row r="82" spans="1:35" ht="15" customHeight="1">
      <c r="A82" s="205" t="s">
        <v>171</v>
      </c>
      <c r="B82" s="1069">
        <f t="shared" si="4"/>
        <v>9</v>
      </c>
      <c r="C82" s="1185"/>
      <c r="D82" s="1185" t="s">
        <v>9</v>
      </c>
      <c r="E82" s="269"/>
      <c r="F82" s="296" t="s">
        <v>9</v>
      </c>
      <c r="G82" s="296" t="s">
        <v>9</v>
      </c>
      <c r="H82" s="269" t="s">
        <v>12</v>
      </c>
      <c r="I82" s="296"/>
      <c r="J82" s="296"/>
      <c r="K82" s="269" t="s">
        <v>12</v>
      </c>
      <c r="L82" s="296"/>
      <c r="M82" s="296"/>
      <c r="N82" s="1215" t="s">
        <v>9</v>
      </c>
      <c r="O82" s="1215" t="s">
        <v>9</v>
      </c>
      <c r="P82" s="1215"/>
      <c r="Q82" s="1215"/>
      <c r="R82" s="1215"/>
      <c r="S82" s="1215"/>
      <c r="T82" s="1215" t="s">
        <v>9</v>
      </c>
      <c r="U82" s="1215"/>
      <c r="V82" s="1215"/>
      <c r="W82" s="1215"/>
      <c r="X82" s="1215"/>
      <c r="Y82" s="1215"/>
      <c r="Z82" s="1215"/>
      <c r="AA82" s="1215"/>
      <c r="AB82" s="1215"/>
      <c r="AC82" s="1215" t="s">
        <v>12</v>
      </c>
      <c r="AD82" s="296"/>
      <c r="AE82" s="1215"/>
      <c r="AF82" s="1069"/>
    </row>
    <row r="83" spans="1:35" ht="15" customHeight="1">
      <c r="A83" s="205" t="s">
        <v>172</v>
      </c>
      <c r="B83" s="1069">
        <f t="shared" si="4"/>
        <v>1</v>
      </c>
      <c r="C83" s="1185"/>
      <c r="D83" s="1185"/>
      <c r="E83" s="269"/>
      <c r="F83" s="296"/>
      <c r="G83" s="296"/>
      <c r="H83" s="269"/>
      <c r="I83" s="296"/>
      <c r="J83" s="296"/>
      <c r="K83" s="296"/>
      <c r="L83" s="296"/>
      <c r="M83" s="296"/>
      <c r="N83" s="1215" t="s">
        <v>9</v>
      </c>
      <c r="O83" s="1215"/>
      <c r="P83" s="1215"/>
      <c r="Q83" s="1215"/>
      <c r="R83" s="1215"/>
      <c r="S83" s="1215"/>
      <c r="T83" s="1215"/>
      <c r="U83" s="1215"/>
      <c r="V83" s="1215"/>
      <c r="W83" s="1215"/>
      <c r="X83" s="1215"/>
      <c r="Y83" s="1215"/>
      <c r="Z83" s="1215"/>
      <c r="AA83" s="1215"/>
      <c r="AB83" s="1215"/>
      <c r="AC83" s="1215"/>
      <c r="AD83" s="296"/>
      <c r="AE83" s="1215"/>
      <c r="AF83" s="1069"/>
    </row>
    <row r="84" spans="1:35" ht="15" customHeight="1">
      <c r="A84" s="205" t="s">
        <v>173</v>
      </c>
      <c r="B84" s="1069">
        <f t="shared" si="4"/>
        <v>8</v>
      </c>
      <c r="C84" s="1185"/>
      <c r="D84" s="1185" t="s">
        <v>9</v>
      </c>
      <c r="E84" s="269"/>
      <c r="F84" s="296"/>
      <c r="G84" s="296"/>
      <c r="H84" s="296" t="s">
        <v>12</v>
      </c>
      <c r="I84" s="296"/>
      <c r="J84" s="296" t="s">
        <v>9</v>
      </c>
      <c r="K84" s="296" t="s">
        <v>9</v>
      </c>
      <c r="L84" s="296" t="s">
        <v>12</v>
      </c>
      <c r="M84" s="296"/>
      <c r="N84" s="1215" t="s">
        <v>9</v>
      </c>
      <c r="O84" s="1215" t="s">
        <v>12</v>
      </c>
      <c r="P84" s="1215"/>
      <c r="Q84" s="1215"/>
      <c r="R84" s="1215"/>
      <c r="S84" s="1215"/>
      <c r="T84" s="1215" t="s">
        <v>9</v>
      </c>
      <c r="U84" s="1215"/>
      <c r="V84" s="1215"/>
      <c r="W84" s="1215"/>
      <c r="X84" s="1215"/>
      <c r="Y84" s="1215"/>
      <c r="Z84" s="1215"/>
      <c r="AA84" s="1215"/>
      <c r="AB84" s="1215"/>
      <c r="AC84" s="1215"/>
      <c r="AD84" s="296"/>
      <c r="AE84" s="1215"/>
      <c r="AF84" s="1069"/>
      <c r="AH84" s="182"/>
      <c r="AI84" s="184"/>
    </row>
    <row r="85" spans="1:35" ht="15" customHeight="1">
      <c r="A85" s="205" t="s">
        <v>174</v>
      </c>
      <c r="B85" s="1069">
        <f t="shared" si="4"/>
        <v>1</v>
      </c>
      <c r="C85" s="1185"/>
      <c r="D85" s="1185"/>
      <c r="E85" s="269"/>
      <c r="F85" s="296"/>
      <c r="G85" s="296"/>
      <c r="H85" s="296"/>
      <c r="I85" s="296"/>
      <c r="J85" s="296"/>
      <c r="K85" s="296"/>
      <c r="L85" s="296"/>
      <c r="M85" s="296" t="s">
        <v>12</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175</v>
      </c>
      <c r="B86" s="1069">
        <f t="shared" si="4"/>
        <v>1</v>
      </c>
      <c r="C86" s="1185"/>
      <c r="D86" s="1185"/>
      <c r="E86" s="269"/>
      <c r="F86" s="296"/>
      <c r="G86" s="296"/>
      <c r="H86" s="296"/>
      <c r="I86" s="296"/>
      <c r="J86" s="296"/>
      <c r="K86" s="296"/>
      <c r="L86" s="296"/>
      <c r="M86" s="296" t="s">
        <v>12</v>
      </c>
      <c r="N86" s="1215"/>
      <c r="O86" s="1215"/>
      <c r="P86" s="1215"/>
      <c r="Q86" s="1215"/>
      <c r="R86" s="1215"/>
      <c r="S86" s="1215"/>
      <c r="T86" s="1215"/>
      <c r="U86" s="1215"/>
      <c r="V86" s="1215"/>
      <c r="W86" s="1215"/>
      <c r="X86" s="1215"/>
      <c r="Y86" s="1215"/>
      <c r="Z86" s="1215"/>
      <c r="AA86" s="1215"/>
      <c r="AB86" s="1215"/>
      <c r="AC86" s="1215"/>
      <c r="AD86" s="296"/>
      <c r="AE86" s="1215"/>
      <c r="AF86" s="1069"/>
      <c r="AH86" s="182"/>
      <c r="AI86" s="184"/>
    </row>
    <row r="87" spans="1:35" ht="15" customHeight="1">
      <c r="A87" s="205" t="s">
        <v>176</v>
      </c>
      <c r="B87" s="1069">
        <f t="shared" si="4"/>
        <v>9</v>
      </c>
      <c r="C87" s="1185"/>
      <c r="D87" s="1185"/>
      <c r="E87" s="269" t="s">
        <v>9</v>
      </c>
      <c r="F87" s="296" t="s">
        <v>12</v>
      </c>
      <c r="G87" s="296" t="s">
        <v>9</v>
      </c>
      <c r="H87" s="296" t="s">
        <v>12</v>
      </c>
      <c r="I87" s="296"/>
      <c r="J87" s="296" t="s">
        <v>12</v>
      </c>
      <c r="K87" s="296" t="s">
        <v>9</v>
      </c>
      <c r="L87" s="296"/>
      <c r="M87" s="296"/>
      <c r="N87" s="1215" t="s">
        <v>9</v>
      </c>
      <c r="O87" s="1215"/>
      <c r="P87" s="1215"/>
      <c r="Q87" s="1215"/>
      <c r="R87" s="1215"/>
      <c r="S87" s="1215"/>
      <c r="T87" s="1215" t="s">
        <v>12</v>
      </c>
      <c r="U87" s="1215"/>
      <c r="V87" s="1215"/>
      <c r="W87" s="1215"/>
      <c r="X87" s="1215"/>
      <c r="Y87" s="1215" t="s">
        <v>12</v>
      </c>
      <c r="Z87" s="1215"/>
      <c r="AA87" s="1215"/>
      <c r="AB87" s="1215"/>
      <c r="AC87" s="1215"/>
      <c r="AD87" s="296"/>
      <c r="AE87" s="1215"/>
      <c r="AF87" s="1069"/>
      <c r="AH87" s="182"/>
      <c r="AI87" s="184"/>
    </row>
    <row r="88" spans="1:35" ht="15" customHeight="1">
      <c r="A88" s="205" t="s">
        <v>177</v>
      </c>
      <c r="B88" s="1069">
        <f t="shared" si="4"/>
        <v>4</v>
      </c>
      <c r="C88" s="1185"/>
      <c r="D88" s="1185"/>
      <c r="E88" s="269"/>
      <c r="F88" s="296"/>
      <c r="G88" s="296"/>
      <c r="H88" s="269" t="s">
        <v>12</v>
      </c>
      <c r="I88" s="296"/>
      <c r="J88" s="296" t="s">
        <v>12</v>
      </c>
      <c r="K88" s="296"/>
      <c r="L88" s="296"/>
      <c r="M88" s="296"/>
      <c r="N88" s="1215" t="s">
        <v>9</v>
      </c>
      <c r="O88" s="1215"/>
      <c r="P88" s="1215"/>
      <c r="Q88" s="1215"/>
      <c r="R88" s="1215"/>
      <c r="S88" s="1215"/>
      <c r="T88" s="1215" t="s">
        <v>12</v>
      </c>
      <c r="U88" s="1215"/>
      <c r="V88" s="1215"/>
      <c r="W88" s="1215"/>
      <c r="X88" s="1215"/>
      <c r="Y88" s="1215"/>
      <c r="Z88" s="1215"/>
      <c r="AA88" s="1215"/>
      <c r="AB88" s="1215"/>
      <c r="AC88" s="1215"/>
      <c r="AD88" s="296"/>
      <c r="AE88" s="1215"/>
      <c r="AF88" s="1069"/>
      <c r="AH88" s="182"/>
      <c r="AI88" s="184"/>
    </row>
    <row r="89" spans="1:35" ht="15" customHeight="1">
      <c r="A89" s="205" t="s">
        <v>178</v>
      </c>
      <c r="B89" s="1069">
        <f t="shared" si="4"/>
        <v>2</v>
      </c>
      <c r="C89" s="1185"/>
      <c r="D89" s="1185"/>
      <c r="E89" s="269"/>
      <c r="F89" s="296"/>
      <c r="G89" s="296"/>
      <c r="H89" s="296" t="s">
        <v>12</v>
      </c>
      <c r="I89" s="296"/>
      <c r="J89" s="296"/>
      <c r="K89" s="296"/>
      <c r="L89" s="296"/>
      <c r="M89" s="296"/>
      <c r="N89" s="1215" t="s">
        <v>12</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179</v>
      </c>
      <c r="B90" s="1069">
        <f t="shared" si="4"/>
        <v>1</v>
      </c>
      <c r="C90" s="1185"/>
      <c r="D90" s="1185"/>
      <c r="E90" s="269"/>
      <c r="F90" s="296"/>
      <c r="G90" s="296"/>
      <c r="H90" s="296"/>
      <c r="I90" s="296"/>
      <c r="J90" s="296"/>
      <c r="K90" s="296"/>
      <c r="L90" s="296"/>
      <c r="M90" s="296"/>
      <c r="N90" s="1215" t="s">
        <v>12</v>
      </c>
      <c r="O90" s="1215"/>
      <c r="P90" s="1215"/>
      <c r="Q90" s="1215"/>
      <c r="R90" s="1215"/>
      <c r="S90" s="1215"/>
      <c r="T90" s="1215"/>
      <c r="U90" s="1215"/>
      <c r="V90" s="1215"/>
      <c r="W90" s="1215"/>
      <c r="X90" s="1215"/>
      <c r="Y90" s="1215"/>
      <c r="Z90" s="1215"/>
      <c r="AA90" s="1215"/>
      <c r="AB90" s="1215"/>
      <c r="AC90" s="1215"/>
      <c r="AD90" s="296"/>
      <c r="AE90" s="1215"/>
      <c r="AF90" s="1069"/>
      <c r="AH90" s="182"/>
      <c r="AI90" s="184"/>
    </row>
    <row r="91" spans="1:35" ht="15" customHeight="1">
      <c r="A91" s="205" t="s">
        <v>180</v>
      </c>
      <c r="B91" s="1069">
        <f t="shared" si="4"/>
        <v>5</v>
      </c>
      <c r="C91" s="1185"/>
      <c r="D91" s="1185"/>
      <c r="E91" s="269"/>
      <c r="F91" s="296"/>
      <c r="G91" s="296"/>
      <c r="H91" s="296" t="s">
        <v>12</v>
      </c>
      <c r="I91" s="296"/>
      <c r="J91" s="296" t="s">
        <v>12</v>
      </c>
      <c r="K91" s="296"/>
      <c r="L91" s="296"/>
      <c r="M91" s="296"/>
      <c r="N91" s="296" t="s">
        <v>12</v>
      </c>
      <c r="O91" s="1215"/>
      <c r="P91" s="1215"/>
      <c r="Q91" s="1215"/>
      <c r="R91" s="1215"/>
      <c r="S91" s="1215"/>
      <c r="T91" s="1215" t="s">
        <v>12</v>
      </c>
      <c r="U91" s="1215"/>
      <c r="V91" s="1215"/>
      <c r="W91" s="1215"/>
      <c r="X91" s="1215"/>
      <c r="Y91" s="1215" t="s">
        <v>9</v>
      </c>
      <c r="Z91" s="1215"/>
      <c r="AA91" s="1215"/>
      <c r="AB91" s="1215"/>
      <c r="AC91" s="1215"/>
      <c r="AD91" s="296"/>
      <c r="AE91" s="1215"/>
      <c r="AF91" s="1069"/>
      <c r="AH91" s="182"/>
      <c r="AI91" s="184"/>
    </row>
    <row r="92" spans="1:35" ht="15" customHeight="1">
      <c r="A92" s="1789" t="s">
        <v>3997</v>
      </c>
      <c r="B92" s="1790">
        <f t="shared" si="4"/>
        <v>1</v>
      </c>
      <c r="C92" s="1784"/>
      <c r="D92" s="1784"/>
      <c r="E92" s="269"/>
      <c r="F92" s="1785"/>
      <c r="G92" s="1785"/>
      <c r="H92" s="1785"/>
      <c r="I92" s="1785"/>
      <c r="J92" s="1791" t="s">
        <v>12</v>
      </c>
      <c r="K92" s="269"/>
      <c r="L92" s="1785"/>
      <c r="M92" s="1785"/>
      <c r="N92" s="1786"/>
      <c r="O92" s="1786"/>
      <c r="P92" s="1786"/>
      <c r="Q92" s="1786"/>
      <c r="R92" s="1786"/>
      <c r="S92" s="1786"/>
      <c r="T92" s="1786"/>
      <c r="U92" s="1786"/>
      <c r="V92" s="1786"/>
      <c r="W92" s="1786"/>
      <c r="X92" s="1786"/>
      <c r="Y92" s="1786"/>
      <c r="Z92" s="1786"/>
      <c r="AA92" s="1786"/>
      <c r="AB92" s="1786"/>
      <c r="AC92" s="1786"/>
      <c r="AD92" s="1785"/>
      <c r="AE92" s="1786"/>
      <c r="AF92" s="1783"/>
      <c r="AH92" s="182"/>
      <c r="AI92" s="184"/>
    </row>
    <row r="93" spans="1:35" ht="15" customHeight="1">
      <c r="A93" s="205" t="s">
        <v>181</v>
      </c>
      <c r="B93" s="1069">
        <f t="shared" si="4"/>
        <v>8</v>
      </c>
      <c r="C93" s="1185"/>
      <c r="D93" s="1185"/>
      <c r="E93" s="296"/>
      <c r="F93" s="296" t="s">
        <v>12</v>
      </c>
      <c r="G93" s="296"/>
      <c r="H93" s="296" t="s">
        <v>10</v>
      </c>
      <c r="I93" s="296" t="s">
        <v>9</v>
      </c>
      <c r="J93" s="296" t="s">
        <v>10</v>
      </c>
      <c r="K93" s="269" t="s">
        <v>12</v>
      </c>
      <c r="L93" s="296"/>
      <c r="M93" s="296" t="s">
        <v>9</v>
      </c>
      <c r="N93" s="1215" t="s">
        <v>9</v>
      </c>
      <c r="O93" s="1215"/>
      <c r="P93" s="1215"/>
      <c r="Q93" s="1215"/>
      <c r="R93" s="1215"/>
      <c r="S93" s="1215"/>
      <c r="T93" s="1215" t="s">
        <v>10</v>
      </c>
      <c r="U93" s="1215"/>
      <c r="V93" s="1215"/>
      <c r="W93" s="1215"/>
      <c r="X93" s="1215"/>
      <c r="Y93" s="1215"/>
      <c r="Z93" s="1215"/>
      <c r="AA93" s="1215"/>
      <c r="AB93" s="1215"/>
      <c r="AC93" s="1215"/>
      <c r="AD93" s="296"/>
      <c r="AE93" s="1215"/>
      <c r="AF93" s="1069"/>
      <c r="AH93" s="182"/>
      <c r="AI93" s="184"/>
    </row>
    <row r="94" spans="1:35" ht="15" customHeight="1">
      <c r="A94" s="205" t="s">
        <v>182</v>
      </c>
      <c r="B94" s="1069">
        <f t="shared" si="4"/>
        <v>1</v>
      </c>
      <c r="C94" s="1185"/>
      <c r="D94" s="1185"/>
      <c r="E94" s="296"/>
      <c r="F94" s="296"/>
      <c r="G94" s="296"/>
      <c r="H94" s="296"/>
      <c r="I94" s="296"/>
      <c r="J94" s="296" t="s">
        <v>4055</v>
      </c>
      <c r="K94" s="296"/>
      <c r="L94" s="296"/>
      <c r="M94" s="296"/>
      <c r="N94" s="1215"/>
      <c r="O94" s="1215"/>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205" t="s">
        <v>183</v>
      </c>
      <c r="B95" s="1069">
        <f t="shared" si="4"/>
        <v>1</v>
      </c>
      <c r="C95" s="1185"/>
      <c r="D95" s="1185"/>
      <c r="E95" s="296"/>
      <c r="F95" s="296"/>
      <c r="G95" s="296"/>
      <c r="H95" s="296" t="s">
        <v>10</v>
      </c>
      <c r="I95" s="296"/>
      <c r="J95" s="296"/>
      <c r="K95" s="296"/>
      <c r="L95" s="296"/>
      <c r="M95" s="296"/>
      <c r="N95" s="1215"/>
      <c r="O95" s="1215"/>
      <c r="P95" s="1215"/>
      <c r="Q95" s="1215"/>
      <c r="R95" s="1215"/>
      <c r="S95" s="1215"/>
      <c r="T95" s="1215"/>
      <c r="U95" s="1215"/>
      <c r="V95" s="1215"/>
      <c r="W95" s="1215"/>
      <c r="X95" s="1215"/>
      <c r="Y95" s="1215"/>
      <c r="Z95" s="1215"/>
      <c r="AA95" s="1215"/>
      <c r="AB95" s="1215"/>
      <c r="AC95" s="1215"/>
      <c r="AD95" s="296"/>
      <c r="AE95" s="1215"/>
      <c r="AF95" s="1069"/>
      <c r="AH95" s="182"/>
      <c r="AI95" s="184"/>
    </row>
    <row r="96" spans="1:35" ht="15" customHeight="1">
      <c r="A96" s="205" t="s">
        <v>184</v>
      </c>
      <c r="B96" s="1069">
        <f t="shared" si="4"/>
        <v>2</v>
      </c>
      <c r="C96" s="1185"/>
      <c r="D96" s="1185"/>
      <c r="E96" s="296"/>
      <c r="F96" s="296"/>
      <c r="G96" s="296"/>
      <c r="H96" s="296"/>
      <c r="I96" s="296"/>
      <c r="J96" s="296"/>
      <c r="K96" s="296"/>
      <c r="L96" s="296"/>
      <c r="M96" s="296"/>
      <c r="N96" s="1215" t="s">
        <v>9</v>
      </c>
      <c r="O96" s="1215" t="s">
        <v>12</v>
      </c>
      <c r="P96" s="1215"/>
      <c r="Q96" s="1215"/>
      <c r="R96" s="1215"/>
      <c r="S96" s="1215"/>
      <c r="T96" s="1215"/>
      <c r="U96" s="1215"/>
      <c r="V96" s="1215"/>
      <c r="W96" s="1215"/>
      <c r="X96" s="1215"/>
      <c r="Y96" s="1215"/>
      <c r="Z96" s="1215"/>
      <c r="AA96" s="1215"/>
      <c r="AB96" s="1215"/>
      <c r="AC96" s="1215"/>
      <c r="AD96" s="296"/>
      <c r="AE96" s="1215"/>
      <c r="AF96" s="1069"/>
      <c r="AH96" s="182"/>
      <c r="AI96" s="184"/>
    </row>
    <row r="97" spans="1:37" ht="15" customHeight="1">
      <c r="A97" s="1057" t="s">
        <v>185</v>
      </c>
      <c r="B97" s="1069">
        <f>COUNTA(C97:AF97)-1</f>
        <v>1</v>
      </c>
      <c r="C97" s="1185"/>
      <c r="D97" s="1185"/>
      <c r="E97" s="296"/>
      <c r="F97" s="296"/>
      <c r="G97" s="296"/>
      <c r="H97" s="296"/>
      <c r="I97" s="296"/>
      <c r="J97" s="296"/>
      <c r="K97" s="296"/>
      <c r="L97" s="296"/>
      <c r="M97" s="296" t="s">
        <v>10</v>
      </c>
      <c r="N97" s="1215" t="s">
        <v>186</v>
      </c>
      <c r="O97" s="1215"/>
      <c r="P97" s="1215"/>
      <c r="Q97" s="1215"/>
      <c r="R97" s="1215"/>
      <c r="S97" s="1215"/>
      <c r="T97" s="1215"/>
      <c r="U97" s="296"/>
      <c r="V97" s="1215"/>
      <c r="W97" s="1215"/>
      <c r="X97" s="1215"/>
      <c r="Y97" s="1215"/>
      <c r="Z97" s="1215"/>
      <c r="AA97" s="1215"/>
      <c r="AB97" s="1215"/>
      <c r="AC97" s="1215"/>
      <c r="AD97" s="296"/>
      <c r="AE97" s="1215"/>
      <c r="AF97" s="1069"/>
      <c r="AG97" s="182"/>
      <c r="AH97" s="182"/>
      <c r="AI97" s="184"/>
    </row>
    <row r="98" spans="1:37" ht="15" customHeight="1">
      <c r="A98" s="205" t="s">
        <v>187</v>
      </c>
      <c r="B98" s="1069">
        <f>COUNTA(C98:AF98)</f>
        <v>1</v>
      </c>
      <c r="C98" s="1218"/>
      <c r="D98" s="1218"/>
      <c r="E98" s="269"/>
      <c r="F98" s="269"/>
      <c r="G98" s="269"/>
      <c r="H98" s="269"/>
      <c r="I98" s="269"/>
      <c r="J98" s="269"/>
      <c r="K98" s="269" t="s">
        <v>9</v>
      </c>
      <c r="L98" s="269"/>
      <c r="M98" s="269"/>
      <c r="N98" s="1180"/>
      <c r="O98" s="1180"/>
      <c r="P98" s="1180"/>
      <c r="Q98" s="1180"/>
      <c r="R98" s="1180"/>
      <c r="S98" s="1180"/>
      <c r="T98" s="1180"/>
      <c r="U98" s="1180"/>
      <c r="V98" s="1180"/>
      <c r="W98" s="1180"/>
      <c r="X98" s="1180"/>
      <c r="Y98" s="1180"/>
      <c r="Z98" s="1180"/>
      <c r="AA98" s="1180"/>
      <c r="AB98" s="1180"/>
      <c r="AC98" s="1180"/>
      <c r="AD98" s="296"/>
      <c r="AE98" s="1215"/>
      <c r="AF98" s="1069"/>
      <c r="AH98"/>
      <c r="AI98" s="184"/>
    </row>
    <row r="99" spans="1:37" ht="15" customHeight="1">
      <c r="A99" s="189" t="s">
        <v>188</v>
      </c>
      <c r="B99" s="1069">
        <f>COUNTA(C99:AF99)-COUNTIF(C99:AF99,"※7")-COUNTIF(C99:AF99,"※18")-COUNTIF(C99:AF99,"※30")</f>
        <v>4</v>
      </c>
      <c r="C99" s="1218"/>
      <c r="D99" s="1218" t="s">
        <v>9</v>
      </c>
      <c r="E99" s="269" t="s">
        <v>11</v>
      </c>
      <c r="F99" s="1221"/>
      <c r="G99" s="269" t="s">
        <v>4037</v>
      </c>
      <c r="H99" s="269" t="s">
        <v>10</v>
      </c>
      <c r="I99" s="269"/>
      <c r="J99" s="269"/>
      <c r="K99" s="269"/>
      <c r="L99" s="269"/>
      <c r="M99" s="269" t="s">
        <v>10</v>
      </c>
      <c r="N99" s="1215" t="s">
        <v>189</v>
      </c>
      <c r="O99" s="1180" t="s">
        <v>190</v>
      </c>
      <c r="P99" s="1180"/>
      <c r="Q99" s="1180"/>
      <c r="R99" s="1180"/>
      <c r="S99" s="1180"/>
      <c r="T99" s="1180"/>
      <c r="U99" s="1180"/>
      <c r="V99" s="1180"/>
      <c r="W99" s="1180"/>
      <c r="X99" s="1180"/>
      <c r="Y99" s="1180"/>
      <c r="Z99" s="1180"/>
      <c r="AA99" s="1180"/>
      <c r="AB99" s="1180"/>
      <c r="AC99" s="1180"/>
      <c r="AD99" s="296"/>
      <c r="AE99" s="1215"/>
      <c r="AF99" s="1069"/>
      <c r="AH99" s="182"/>
      <c r="AI99" s="184"/>
    </row>
    <row r="100" spans="1:37" ht="15" customHeight="1">
      <c r="A100" s="1057" t="s">
        <v>191</v>
      </c>
      <c r="B100" s="1069">
        <f>COUNTA(C100:AF100)</f>
        <v>12</v>
      </c>
      <c r="C100" s="1185"/>
      <c r="D100" s="1185" t="s">
        <v>9</v>
      </c>
      <c r="E100" s="269" t="s">
        <v>11</v>
      </c>
      <c r="F100" s="296" t="s">
        <v>10</v>
      </c>
      <c r="G100" s="296" t="s">
        <v>10</v>
      </c>
      <c r="H100" s="296" t="s">
        <v>10</v>
      </c>
      <c r="I100" s="296"/>
      <c r="J100" s="296"/>
      <c r="K100" s="296" t="s">
        <v>9</v>
      </c>
      <c r="L100" s="296" t="s">
        <v>9</v>
      </c>
      <c r="M100" s="296"/>
      <c r="N100" s="1215" t="s">
        <v>9</v>
      </c>
      <c r="O100" s="1215" t="s">
        <v>10</v>
      </c>
      <c r="P100" s="1215" t="s">
        <v>11</v>
      </c>
      <c r="Q100" s="1215"/>
      <c r="R100" s="1215" t="s">
        <v>9</v>
      </c>
      <c r="S100" s="1215"/>
      <c r="T100" s="1215" t="s">
        <v>12</v>
      </c>
      <c r="U100" s="1215"/>
      <c r="V100" s="1215"/>
      <c r="W100" s="1215"/>
      <c r="X100" s="1215"/>
      <c r="Y100" s="1215"/>
      <c r="Z100" s="1215"/>
      <c r="AA100" s="1215"/>
      <c r="AB100" s="1215"/>
      <c r="AC100" s="1215"/>
      <c r="AD100" s="296"/>
      <c r="AE100" s="1215"/>
      <c r="AF100" s="1069"/>
      <c r="AH100" s="182"/>
      <c r="AI100" s="184"/>
    </row>
    <row r="101" spans="1:37" ht="15" customHeight="1">
      <c r="A101" s="1057" t="s">
        <v>192</v>
      </c>
      <c r="B101" s="1069">
        <f>COUNTA(C101:AF101)</f>
        <v>19</v>
      </c>
      <c r="C101" s="1185"/>
      <c r="D101" s="1185" t="s">
        <v>9</v>
      </c>
      <c r="E101" s="296" t="s">
        <v>10</v>
      </c>
      <c r="F101" s="296" t="s">
        <v>10</v>
      </c>
      <c r="G101" s="296" t="s">
        <v>10</v>
      </c>
      <c r="H101" s="296" t="s">
        <v>10</v>
      </c>
      <c r="I101" s="296"/>
      <c r="J101" s="296" t="s">
        <v>10</v>
      </c>
      <c r="K101" s="296" t="s">
        <v>10</v>
      </c>
      <c r="L101" s="296" t="s">
        <v>9</v>
      </c>
      <c r="M101" s="296"/>
      <c r="N101" s="1215" t="s">
        <v>9</v>
      </c>
      <c r="O101" s="1215" t="s">
        <v>10</v>
      </c>
      <c r="P101" s="1215" t="s">
        <v>11</v>
      </c>
      <c r="Q101" s="1215" t="s">
        <v>10</v>
      </c>
      <c r="R101" s="1215" t="s">
        <v>10</v>
      </c>
      <c r="S101" s="1215"/>
      <c r="T101" s="1215" t="s">
        <v>10</v>
      </c>
      <c r="U101" s="1215" t="s">
        <v>11</v>
      </c>
      <c r="V101" s="1215" t="s">
        <v>11</v>
      </c>
      <c r="W101" s="1215"/>
      <c r="X101" s="1215"/>
      <c r="Y101" s="1215" t="s">
        <v>9</v>
      </c>
      <c r="Z101" s="1215"/>
      <c r="AA101" s="1215"/>
      <c r="AB101" s="1215"/>
      <c r="AC101" s="1215"/>
      <c r="AD101" s="296" t="s">
        <v>11</v>
      </c>
      <c r="AE101" s="1215" t="s">
        <v>9</v>
      </c>
      <c r="AF101" s="1069"/>
      <c r="AH101" s="182"/>
      <c r="AI101" s="184"/>
    </row>
    <row r="102" spans="1:37" ht="15" customHeight="1">
      <c r="A102" s="1057" t="s">
        <v>193</v>
      </c>
      <c r="B102" s="1069">
        <f>COUNTA(C102:AF102)</f>
        <v>9</v>
      </c>
      <c r="C102" s="1185"/>
      <c r="D102" s="1185" t="s">
        <v>9</v>
      </c>
      <c r="E102" s="296" t="s">
        <v>11</v>
      </c>
      <c r="F102" s="296"/>
      <c r="G102" s="296" t="s">
        <v>10</v>
      </c>
      <c r="H102" s="296" t="s">
        <v>9</v>
      </c>
      <c r="I102" s="296"/>
      <c r="J102" s="296"/>
      <c r="K102" s="296" t="s">
        <v>9</v>
      </c>
      <c r="L102" s="296"/>
      <c r="M102" s="296"/>
      <c r="N102" s="1215" t="s">
        <v>9</v>
      </c>
      <c r="O102" s="1215"/>
      <c r="P102" s="1215" t="s">
        <v>11</v>
      </c>
      <c r="Q102" s="1215"/>
      <c r="R102" s="1215"/>
      <c r="S102" s="1215"/>
      <c r="T102" s="1215" t="s">
        <v>9</v>
      </c>
      <c r="U102" s="1215"/>
      <c r="V102" s="1215"/>
      <c r="W102" s="1215"/>
      <c r="X102" s="1215"/>
      <c r="Y102" s="1215" t="s">
        <v>9</v>
      </c>
      <c r="Z102" s="1215"/>
      <c r="AA102" s="1215"/>
      <c r="AB102" s="1215"/>
      <c r="AC102" s="1215"/>
      <c r="AD102" s="296"/>
      <c r="AE102" s="1215"/>
      <c r="AF102" s="1069"/>
      <c r="AH102" s="182"/>
      <c r="AI102" s="184"/>
    </row>
    <row r="103" spans="1:37" ht="15" customHeight="1">
      <c r="A103" s="205" t="s">
        <v>194</v>
      </c>
      <c r="B103" s="1069">
        <f>COUNTA(C103:AF103)-COUNTIF(C103:AF103,"※11")-COUNTIF(C103:AF103,"※13")-COUNTIF(C103:AF103,"※30")</f>
        <v>4</v>
      </c>
      <c r="C103" s="1222"/>
      <c r="D103" s="1185" t="s">
        <v>9</v>
      </c>
      <c r="E103" s="1171"/>
      <c r="F103" s="296" t="s">
        <v>10</v>
      </c>
      <c r="G103" s="296" t="s">
        <v>4037</v>
      </c>
      <c r="H103" s="296" t="s">
        <v>10</v>
      </c>
      <c r="I103" s="1171"/>
      <c r="J103" s="1171"/>
      <c r="K103" s="1171"/>
      <c r="L103" s="1171"/>
      <c r="M103" s="296" t="s">
        <v>10</v>
      </c>
      <c r="N103" s="296" t="s">
        <v>88</v>
      </c>
      <c r="O103" s="1173" t="s">
        <v>122</v>
      </c>
      <c r="P103" s="1173"/>
      <c r="Q103" s="1173"/>
      <c r="R103" s="1173"/>
      <c r="S103" s="1173"/>
      <c r="T103" s="1173"/>
      <c r="U103" s="1173"/>
      <c r="V103" s="1173"/>
      <c r="W103" s="1173"/>
      <c r="X103" s="1173"/>
      <c r="Y103" s="1173"/>
      <c r="Z103" s="1173"/>
      <c r="AA103" s="1173"/>
      <c r="AB103" s="1173"/>
      <c r="AC103" s="1173"/>
      <c r="AD103" s="1171"/>
      <c r="AE103" s="1173"/>
      <c r="AF103" s="1075"/>
      <c r="AH103" s="182"/>
      <c r="AI103" s="184"/>
    </row>
    <row r="104" spans="1:37" ht="15" customHeight="1">
      <c r="A104" s="1057" t="s">
        <v>195</v>
      </c>
      <c r="B104" s="1069">
        <f t="shared" ref="B104:B117" si="5">COUNTA(C104:AF104)</f>
        <v>1</v>
      </c>
      <c r="C104" s="1185"/>
      <c r="D104" s="1185"/>
      <c r="E104" s="296"/>
      <c r="F104" s="296"/>
      <c r="G104" s="296"/>
      <c r="H104" s="296"/>
      <c r="I104" s="296"/>
      <c r="J104" s="296"/>
      <c r="K104" s="296"/>
      <c r="L104" s="296"/>
      <c r="M104" s="296" t="s">
        <v>10</v>
      </c>
      <c r="N104" s="1215"/>
      <c r="O104" s="1215"/>
      <c r="P104" s="1215"/>
      <c r="Q104" s="1215"/>
      <c r="R104" s="1215"/>
      <c r="S104" s="1215"/>
      <c r="T104" s="1215"/>
      <c r="U104" s="1215"/>
      <c r="V104" s="1215"/>
      <c r="W104" s="1215"/>
      <c r="X104" s="1215"/>
      <c r="Y104" s="1215"/>
      <c r="Z104" s="1215"/>
      <c r="AA104" s="1215"/>
      <c r="AB104" s="1215"/>
      <c r="AC104" s="1215"/>
      <c r="AD104" s="296"/>
      <c r="AE104" s="1215"/>
      <c r="AF104" s="1069"/>
      <c r="AH104" s="182"/>
      <c r="AI104" s="184"/>
    </row>
    <row r="105" spans="1:37" ht="15" customHeight="1">
      <c r="A105" s="190" t="s">
        <v>196</v>
      </c>
      <c r="B105" s="1069">
        <f t="shared" si="5"/>
        <v>2</v>
      </c>
      <c r="C105" s="1223"/>
      <c r="D105" s="1185"/>
      <c r="E105" s="296"/>
      <c r="F105" s="296"/>
      <c r="G105" s="296"/>
      <c r="H105" s="296"/>
      <c r="I105" s="296"/>
      <c r="J105" s="296"/>
      <c r="K105" s="296"/>
      <c r="L105" s="296"/>
      <c r="M105" s="296"/>
      <c r="N105" s="1215" t="s">
        <v>9</v>
      </c>
      <c r="O105" s="1215"/>
      <c r="P105" s="1215"/>
      <c r="Q105" s="1215"/>
      <c r="R105" s="1215"/>
      <c r="S105" s="1215"/>
      <c r="T105" s="1215" t="s">
        <v>9</v>
      </c>
      <c r="U105" s="1215"/>
      <c r="V105" s="1215"/>
      <c r="W105" s="1215"/>
      <c r="X105" s="1215"/>
      <c r="Y105" s="1215"/>
      <c r="Z105" s="1215"/>
      <c r="AA105" s="1215"/>
      <c r="AB105" s="1215"/>
      <c r="AC105" s="1215"/>
      <c r="AD105" s="296"/>
      <c r="AE105" s="1215"/>
      <c r="AF105" s="1069"/>
      <c r="AI105" s="184"/>
    </row>
    <row r="106" spans="1:37" ht="15" customHeight="1">
      <c r="A106" s="295" t="s">
        <v>197</v>
      </c>
      <c r="B106" s="1069">
        <f t="shared" si="5"/>
        <v>6</v>
      </c>
      <c r="D106" s="296" t="s">
        <v>9</v>
      </c>
      <c r="E106" s="1183"/>
      <c r="F106" s="1183"/>
      <c r="G106" s="1183"/>
      <c r="H106" s="1183" t="s">
        <v>12</v>
      </c>
      <c r="I106" s="1183"/>
      <c r="J106" s="1183"/>
      <c r="K106" s="269" t="s">
        <v>12</v>
      </c>
      <c r="L106" s="1183"/>
      <c r="M106" s="296" t="s">
        <v>12</v>
      </c>
      <c r="N106" s="1184"/>
      <c r="O106" s="1184"/>
      <c r="P106" s="1184"/>
      <c r="Q106" s="1184"/>
      <c r="R106" s="1184"/>
      <c r="S106" s="1184"/>
      <c r="T106" s="1184"/>
      <c r="U106" s="1184"/>
      <c r="V106" s="1184"/>
      <c r="W106" s="1184"/>
      <c r="X106" s="1184" t="s">
        <v>10</v>
      </c>
      <c r="Y106" s="1215" t="s">
        <v>12</v>
      </c>
      <c r="Z106" s="1184"/>
      <c r="AA106" s="1184"/>
      <c r="AB106" s="1184"/>
      <c r="AC106" s="1184"/>
      <c r="AD106" s="1183"/>
      <c r="AE106" s="1184"/>
      <c r="AF106" s="1076"/>
      <c r="AG106" s="1078"/>
      <c r="AI106" s="184"/>
    </row>
    <row r="107" spans="1:37" ht="15" customHeight="1">
      <c r="A107" s="205" t="s">
        <v>198</v>
      </c>
      <c r="B107" s="1069">
        <f t="shared" si="5"/>
        <v>4</v>
      </c>
      <c r="C107" s="1223"/>
      <c r="D107" s="296" t="s">
        <v>9</v>
      </c>
      <c r="E107" s="296"/>
      <c r="F107" s="296"/>
      <c r="G107" s="296"/>
      <c r="H107" s="296"/>
      <c r="I107" s="296"/>
      <c r="J107" s="296"/>
      <c r="K107" s="296"/>
      <c r="L107" s="296"/>
      <c r="M107" s="296" t="s">
        <v>12</v>
      </c>
      <c r="N107" s="296"/>
      <c r="O107" s="296"/>
      <c r="P107" s="296"/>
      <c r="Q107" s="296"/>
      <c r="R107" s="296"/>
      <c r="S107" s="296"/>
      <c r="T107" s="296"/>
      <c r="U107" s="296"/>
      <c r="V107" s="296"/>
      <c r="W107" s="296"/>
      <c r="X107" s="296" t="s">
        <v>9</v>
      </c>
      <c r="Y107" s="1215" t="s">
        <v>12</v>
      </c>
      <c r="Z107" s="296"/>
      <c r="AA107" s="296"/>
      <c r="AB107" s="296"/>
      <c r="AC107" s="296"/>
      <c r="AD107" s="296"/>
      <c r="AE107" s="1215"/>
      <c r="AF107" s="1069"/>
      <c r="AH107" s="182"/>
      <c r="AI107" s="184"/>
    </row>
    <row r="108" spans="1:37" ht="15" customHeight="1" thickBot="1">
      <c r="A108" s="195" t="s">
        <v>199</v>
      </c>
      <c r="B108" s="1069">
        <f t="shared" si="5"/>
        <v>4</v>
      </c>
      <c r="C108" s="1174"/>
      <c r="D108" s="1175" t="s">
        <v>9</v>
      </c>
      <c r="E108" s="1175"/>
      <c r="F108" s="1175"/>
      <c r="G108" s="1175"/>
      <c r="H108" s="1175"/>
      <c r="I108" s="1175"/>
      <c r="J108" s="1175"/>
      <c r="K108" s="1175"/>
      <c r="L108" s="1175"/>
      <c r="M108" s="296" t="s">
        <v>12</v>
      </c>
      <c r="N108" s="1175"/>
      <c r="O108" s="1175"/>
      <c r="P108" s="1175"/>
      <c r="Q108" s="1175"/>
      <c r="R108" s="1175"/>
      <c r="S108" s="1175"/>
      <c r="T108" s="1175"/>
      <c r="U108" s="1175"/>
      <c r="V108" s="1175"/>
      <c r="W108" s="1175"/>
      <c r="X108" s="1175" t="s">
        <v>9</v>
      </c>
      <c r="Y108" s="1215" t="s">
        <v>12</v>
      </c>
      <c r="Z108" s="1175"/>
      <c r="AA108" s="1175"/>
      <c r="AB108" s="1175"/>
      <c r="AC108" s="1175"/>
      <c r="AD108" s="1175"/>
      <c r="AE108" s="1176"/>
      <c r="AF108" s="1077"/>
      <c r="AH108" s="182"/>
      <c r="AI108" s="184"/>
    </row>
    <row r="109" spans="1:37" ht="15" customHeight="1">
      <c r="A109" s="1060" t="s">
        <v>200</v>
      </c>
      <c r="B109" s="1063">
        <f t="shared" si="5"/>
        <v>1</v>
      </c>
      <c r="C109" s="1224"/>
      <c r="D109" s="1169"/>
      <c r="E109" s="1169"/>
      <c r="F109" s="1169"/>
      <c r="G109" s="1169"/>
      <c r="H109" s="1169"/>
      <c r="I109" s="1169"/>
      <c r="J109" s="1169"/>
      <c r="K109" s="1169"/>
      <c r="L109" s="1169"/>
      <c r="M109" s="1169" t="s">
        <v>201</v>
      </c>
      <c r="N109" s="1170"/>
      <c r="O109" s="1170"/>
      <c r="P109" s="1170"/>
      <c r="Q109" s="1170"/>
      <c r="R109" s="1170"/>
      <c r="S109" s="1170"/>
      <c r="T109" s="1170"/>
      <c r="U109" s="1170"/>
      <c r="V109" s="1170"/>
      <c r="W109" s="1170"/>
      <c r="X109" s="1170"/>
      <c r="Y109" s="1170"/>
      <c r="Z109" s="1170"/>
      <c r="AA109" s="1170"/>
      <c r="AB109" s="1170"/>
      <c r="AC109" s="1170"/>
      <c r="AD109" s="1169"/>
      <c r="AE109" s="1170"/>
      <c r="AF109" s="1063"/>
      <c r="AH109" s="182"/>
      <c r="AI109" s="184"/>
    </row>
    <row r="110" spans="1:37" ht="15" customHeight="1">
      <c r="A110" s="205" t="s">
        <v>202</v>
      </c>
      <c r="B110" s="1069">
        <f t="shared" si="5"/>
        <v>1</v>
      </c>
      <c r="C110" s="1185"/>
      <c r="D110" s="1185"/>
      <c r="E110" s="296"/>
      <c r="F110" s="296"/>
      <c r="G110" s="296"/>
      <c r="H110" s="296"/>
      <c r="I110" s="296"/>
      <c r="J110" s="296"/>
      <c r="K110" s="296"/>
      <c r="L110" s="296"/>
      <c r="M110" s="296"/>
      <c r="N110" s="296"/>
      <c r="O110" s="296"/>
      <c r="P110" s="1215"/>
      <c r="Q110" s="1215"/>
      <c r="R110" s="1215"/>
      <c r="S110" s="1215"/>
      <c r="T110" s="1215" t="s">
        <v>203</v>
      </c>
      <c r="U110" s="1215"/>
      <c r="V110" s="1215"/>
      <c r="W110" s="1215"/>
      <c r="X110" s="1215"/>
      <c r="Y110" s="1215"/>
      <c r="Z110" s="1215"/>
      <c r="AA110" s="1215"/>
      <c r="AB110" s="1215"/>
      <c r="AC110" s="1215"/>
      <c r="AD110" s="296"/>
      <c r="AE110" s="1215"/>
      <c r="AF110" s="1069"/>
      <c r="AG110" s="1078"/>
      <c r="AH110" s="182"/>
      <c r="AI110" s="184"/>
      <c r="AK110" s="1087"/>
    </row>
    <row r="111" spans="1:37" ht="15" customHeight="1">
      <c r="A111" s="1057" t="s">
        <v>204</v>
      </c>
      <c r="B111" s="1069">
        <f t="shared" si="5"/>
        <v>1</v>
      </c>
      <c r="C111" s="1185"/>
      <c r="D111" s="1185"/>
      <c r="E111" s="296"/>
      <c r="F111" s="296"/>
      <c r="G111" s="296"/>
      <c r="H111" s="296"/>
      <c r="I111" s="296"/>
      <c r="J111" s="296"/>
      <c r="K111" s="296"/>
      <c r="L111" s="296"/>
      <c r="M111" s="296"/>
      <c r="N111" s="1215"/>
      <c r="O111" s="296" t="s">
        <v>205</v>
      </c>
      <c r="P111" s="1215"/>
      <c r="Q111" s="1215"/>
      <c r="R111" s="1215"/>
      <c r="S111" s="1215"/>
      <c r="T111" s="1215"/>
      <c r="U111" s="1215"/>
      <c r="V111" s="1215"/>
      <c r="W111" s="1215"/>
      <c r="X111" s="1215"/>
      <c r="Y111" s="1215"/>
      <c r="Z111" s="1215"/>
      <c r="AA111" s="1215"/>
      <c r="AB111" s="1215"/>
      <c r="AC111" s="1215"/>
      <c r="AD111" s="296"/>
      <c r="AE111" s="1215"/>
      <c r="AF111" s="1069"/>
      <c r="AH111" s="182"/>
      <c r="AI111" s="184"/>
    </row>
    <row r="112" spans="1:37" ht="15" customHeight="1">
      <c r="A112" s="1057" t="s">
        <v>206</v>
      </c>
      <c r="B112" s="1069">
        <f t="shared" si="5"/>
        <v>1</v>
      </c>
      <c r="C112" s="1185"/>
      <c r="D112" s="1185"/>
      <c r="E112" s="296"/>
      <c r="F112" s="296"/>
      <c r="G112" s="296"/>
      <c r="H112" s="296" t="s">
        <v>207</v>
      </c>
      <c r="I112" s="296"/>
      <c r="J112" s="296"/>
      <c r="K112" s="296"/>
      <c r="L112" s="296"/>
      <c r="M112" s="296"/>
      <c r="N112" s="1215"/>
      <c r="O112" s="1215"/>
      <c r="P112" s="1215"/>
      <c r="Q112" s="1215"/>
      <c r="R112" s="1215"/>
      <c r="S112" s="1215"/>
      <c r="T112" s="1215"/>
      <c r="U112" s="1215"/>
      <c r="V112" s="1215"/>
      <c r="W112" s="1215"/>
      <c r="X112" s="1215"/>
      <c r="Y112" s="1215"/>
      <c r="Z112" s="1215"/>
      <c r="AA112" s="1215"/>
      <c r="AB112" s="1215"/>
      <c r="AC112" s="1215"/>
      <c r="AD112" s="296"/>
      <c r="AE112" s="1215"/>
      <c r="AF112" s="1069"/>
      <c r="AH112" s="182"/>
      <c r="AI112" s="184"/>
    </row>
    <row r="113" spans="1:37" ht="15" customHeight="1">
      <c r="A113" s="205" t="s">
        <v>208</v>
      </c>
      <c r="B113" s="1069">
        <f t="shared" si="5"/>
        <v>1</v>
      </c>
      <c r="C113" s="1185"/>
      <c r="D113" s="1185"/>
      <c r="E113" s="296"/>
      <c r="F113" s="296"/>
      <c r="G113" s="296"/>
      <c r="H113" s="296"/>
      <c r="I113" s="296"/>
      <c r="J113" s="296"/>
      <c r="K113" s="296"/>
      <c r="L113" s="296"/>
      <c r="M113" s="296" t="s">
        <v>103</v>
      </c>
      <c r="N113" s="1215"/>
      <c r="O113" s="1215"/>
      <c r="P113" s="1215"/>
      <c r="Q113" s="1215"/>
      <c r="R113" s="1215"/>
      <c r="S113" s="1215"/>
      <c r="T113" s="1173"/>
      <c r="U113" s="1215"/>
      <c r="V113" s="1215"/>
      <c r="W113" s="1215"/>
      <c r="X113" s="1215"/>
      <c r="Y113" s="1215"/>
      <c r="Z113" s="1215"/>
      <c r="AA113" s="1215"/>
      <c r="AB113" s="1215"/>
      <c r="AC113" s="1215"/>
      <c r="AD113" s="296"/>
      <c r="AE113" s="1215"/>
      <c r="AF113" s="1069"/>
      <c r="AG113" s="1087"/>
      <c r="AH113" s="1087"/>
      <c r="AI113" s="1087"/>
      <c r="AJ113" s="182"/>
      <c r="AK113" s="182"/>
    </row>
    <row r="114" spans="1:37" ht="15" customHeight="1">
      <c r="A114" s="1057" t="s">
        <v>209</v>
      </c>
      <c r="B114" s="1069">
        <f t="shared" si="5"/>
        <v>1</v>
      </c>
      <c r="C114" s="1225"/>
      <c r="D114" s="296"/>
      <c r="E114" s="296"/>
      <c r="F114" s="296"/>
      <c r="G114" s="296"/>
      <c r="H114" s="296"/>
      <c r="I114" s="296"/>
      <c r="J114" s="296"/>
      <c r="K114" s="296"/>
      <c r="L114" s="296"/>
      <c r="M114" s="296" t="s">
        <v>201</v>
      </c>
      <c r="N114" s="1215"/>
      <c r="O114" s="1215"/>
      <c r="P114" s="1215"/>
      <c r="Q114" s="1215"/>
      <c r="R114" s="1215"/>
      <c r="S114" s="1215"/>
      <c r="T114" s="1215"/>
      <c r="U114" s="1215"/>
      <c r="V114" s="1215"/>
      <c r="W114" s="1215"/>
      <c r="X114" s="1215"/>
      <c r="Y114" s="1215"/>
      <c r="Z114" s="1215"/>
      <c r="AA114" s="1215"/>
      <c r="AB114" s="1215"/>
      <c r="AC114" s="1215"/>
      <c r="AD114" s="296"/>
      <c r="AE114" s="1215"/>
      <c r="AF114" s="1069"/>
      <c r="AG114" s="1087"/>
      <c r="AH114" s="182"/>
      <c r="AI114" s="184"/>
    </row>
    <row r="115" spans="1:37" ht="15" customHeight="1">
      <c r="A115" s="1057" t="s">
        <v>210</v>
      </c>
      <c r="B115" s="1069">
        <f t="shared" si="5"/>
        <v>1</v>
      </c>
      <c r="C115" s="1185"/>
      <c r="D115" s="1185"/>
      <c r="E115" s="296" t="s">
        <v>211</v>
      </c>
      <c r="F115" s="296"/>
      <c r="G115" s="296"/>
      <c r="H115" s="296"/>
      <c r="I115" s="296"/>
      <c r="J115" s="296"/>
      <c r="K115" s="296"/>
      <c r="L115" s="296"/>
      <c r="M115" s="296"/>
      <c r="N115" s="1215"/>
      <c r="O115" s="1215"/>
      <c r="P115" s="1215"/>
      <c r="Q115" s="1215"/>
      <c r="R115" s="1215"/>
      <c r="S115" s="1215"/>
      <c r="T115" s="1215"/>
      <c r="U115" s="1215"/>
      <c r="V115" s="1215"/>
      <c r="W115" s="1215"/>
      <c r="X115" s="1215"/>
      <c r="Y115" s="1215"/>
      <c r="Z115" s="1215"/>
      <c r="AA115" s="1215"/>
      <c r="AB115" s="1215"/>
      <c r="AC115" s="1215"/>
      <c r="AD115" s="296"/>
      <c r="AE115" s="1215"/>
      <c r="AF115" s="1069"/>
      <c r="AH115" s="182"/>
      <c r="AI115" s="184"/>
    </row>
    <row r="116" spans="1:37" ht="15" customHeight="1">
      <c r="A116" s="194" t="s">
        <v>212</v>
      </c>
      <c r="B116" s="1069">
        <f t="shared" si="5"/>
        <v>1</v>
      </c>
      <c r="C116" s="1186"/>
      <c r="D116" s="1171"/>
      <c r="E116" s="1171"/>
      <c r="F116" s="1171"/>
      <c r="G116" s="1171"/>
      <c r="H116" s="1171"/>
      <c r="I116" s="1171"/>
      <c r="J116" s="1171"/>
      <c r="K116" s="1171"/>
      <c r="L116" s="1171"/>
      <c r="M116" s="1171" t="s">
        <v>201</v>
      </c>
      <c r="N116" s="1173"/>
      <c r="O116" s="1173"/>
      <c r="P116" s="1173"/>
      <c r="Q116" s="1173"/>
      <c r="R116" s="1173"/>
      <c r="S116" s="1173"/>
      <c r="T116" s="1173"/>
      <c r="U116" s="1173"/>
      <c r="V116" s="1173"/>
      <c r="W116" s="1173"/>
      <c r="X116" s="1173"/>
      <c r="Y116" s="1173"/>
      <c r="Z116" s="1173"/>
      <c r="AA116" s="1173"/>
      <c r="AB116" s="1173"/>
      <c r="AC116" s="1173"/>
      <c r="AD116" s="1171"/>
      <c r="AE116" s="1173"/>
      <c r="AF116" s="1075"/>
      <c r="AH116" s="182"/>
      <c r="AI116" s="184"/>
    </row>
    <row r="117" spans="1:37" ht="15.6" thickBot="1">
      <c r="A117" s="195" t="s">
        <v>213</v>
      </c>
      <c r="B117" s="1077">
        <f t="shared" si="5"/>
        <v>1</v>
      </c>
      <c r="C117" s="1174"/>
      <c r="D117" s="1177"/>
      <c r="E117" s="1175"/>
      <c r="F117" s="1175"/>
      <c r="G117" s="1175"/>
      <c r="H117" s="1175"/>
      <c r="I117" s="1175"/>
      <c r="J117" s="1175"/>
      <c r="K117" s="1175"/>
      <c r="L117" s="1175"/>
      <c r="M117" s="1175" t="s">
        <v>214</v>
      </c>
      <c r="N117" s="1176"/>
      <c r="O117" s="1176"/>
      <c r="P117" s="1176"/>
      <c r="Q117" s="1176"/>
      <c r="R117" s="1176"/>
      <c r="S117" s="1176"/>
      <c r="T117" s="1176"/>
      <c r="U117" s="1176"/>
      <c r="V117" s="1176"/>
      <c r="W117" s="1176"/>
      <c r="X117" s="1176"/>
      <c r="Y117" s="1176"/>
      <c r="Z117" s="1176"/>
      <c r="AA117" s="1176"/>
      <c r="AB117" s="1176"/>
      <c r="AC117" s="1176"/>
      <c r="AD117" s="1175"/>
      <c r="AE117" s="1176"/>
      <c r="AF117" s="1077"/>
      <c r="AH117" s="182"/>
      <c r="AI117" s="184"/>
    </row>
    <row r="118" spans="1:37">
      <c r="A118" s="1840" t="s">
        <v>215</v>
      </c>
      <c r="B118" s="1840"/>
      <c r="C118" s="1840"/>
      <c r="D118" s="1840"/>
      <c r="E118" s="1840"/>
      <c r="F118" s="1840"/>
      <c r="G118" s="1840"/>
      <c r="H118" s="1840"/>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row>
    <row r="119" spans="1:37">
      <c r="A119" s="191"/>
    </row>
    <row r="120" spans="1:37">
      <c r="A120" s="1834" t="s">
        <v>216</v>
      </c>
      <c r="B120" s="1834"/>
      <c r="C120" s="184"/>
      <c r="D120" s="1088"/>
      <c r="E120" s="184"/>
      <c r="F120" s="184"/>
      <c r="H120" s="184"/>
      <c r="I120" s="184"/>
      <c r="J120" s="184"/>
      <c r="K120" s="184"/>
      <c r="M120" s="1834" t="s">
        <v>4042</v>
      </c>
      <c r="N120" s="1834"/>
      <c r="O120" s="1834"/>
      <c r="P120" s="1834"/>
      <c r="Q120" s="1834"/>
      <c r="R120" s="1088"/>
      <c r="U120" s="184"/>
      <c r="V120" s="184"/>
      <c r="W120" s="184"/>
      <c r="X120" s="1087"/>
      <c r="Y120" s="1087"/>
      <c r="Z120" s="1087"/>
      <c r="AA120" s="1087" t="s">
        <v>4048</v>
      </c>
      <c r="AB120" s="1087"/>
      <c r="AC120" s="1087"/>
      <c r="AD120" s="1087"/>
      <c r="AF120" s="1087"/>
      <c r="AH120" s="1087"/>
      <c r="AI120" s="1087"/>
      <c r="AJ120" s="184" t="s">
        <v>4040</v>
      </c>
    </row>
    <row r="121" spans="1:37">
      <c r="A121" s="1087" t="s">
        <v>219</v>
      </c>
      <c r="B121" s="1087"/>
      <c r="C121" s="184"/>
      <c r="D121" s="1088"/>
      <c r="E121" s="1178"/>
      <c r="F121" s="1179"/>
      <c r="H121" s="1179"/>
      <c r="I121" s="1179"/>
      <c r="J121" s="1179"/>
      <c r="M121" s="1087" t="s">
        <v>4043</v>
      </c>
      <c r="N121" s="1087"/>
      <c r="O121" s="1087"/>
      <c r="P121" s="1087"/>
      <c r="Q121" s="1087"/>
      <c r="R121" s="1179"/>
      <c r="X121" s="1087"/>
      <c r="Y121" s="1087"/>
      <c r="Z121" s="1087"/>
      <c r="AA121" s="1087" t="s">
        <v>4049</v>
      </c>
      <c r="AB121" s="1087"/>
      <c r="AC121" s="1087"/>
      <c r="AD121" s="1087"/>
      <c r="AE121" s="1087"/>
      <c r="AF121" s="1087"/>
      <c r="AG121" s="1087"/>
      <c r="AH121" s="1087"/>
      <c r="AJ121" s="184" t="s">
        <v>4054</v>
      </c>
    </row>
    <row r="122" spans="1:37">
      <c r="A122" s="1087" t="s">
        <v>222</v>
      </c>
      <c r="B122" s="1087"/>
      <c r="C122" s="184"/>
      <c r="D122" s="1088"/>
      <c r="E122" s="184"/>
      <c r="F122" s="184"/>
      <c r="M122" s="1087" t="s">
        <v>226</v>
      </c>
      <c r="N122" s="1087"/>
      <c r="X122" s="1087"/>
      <c r="Y122" s="1087"/>
      <c r="Z122" s="1087"/>
      <c r="AA122" s="1087" t="s">
        <v>4050</v>
      </c>
      <c r="AB122" s="1087"/>
      <c r="AC122" s="1087"/>
      <c r="AD122" s="1087"/>
      <c r="AE122" s="1087"/>
      <c r="AF122" s="1087"/>
      <c r="AG122" s="1087"/>
    </row>
    <row r="123" spans="1:37">
      <c r="A123" s="1087" t="s">
        <v>223</v>
      </c>
      <c r="B123" s="1087"/>
      <c r="C123" s="184"/>
      <c r="D123" s="1088"/>
      <c r="E123" s="184"/>
      <c r="M123" s="1835" t="s">
        <v>4044</v>
      </c>
      <c r="N123" s="1835"/>
      <c r="O123" s="1835"/>
      <c r="P123" s="1835"/>
      <c r="Q123" s="1835"/>
      <c r="R123" s="1835"/>
      <c r="S123" s="1835"/>
      <c r="T123" s="1835"/>
      <c r="U123" s="1835"/>
      <c r="V123" s="1835"/>
      <c r="W123" s="1835"/>
      <c r="X123" s="1818"/>
      <c r="Y123" s="1818"/>
      <c r="Z123" s="1818"/>
      <c r="AA123" s="1818" t="s">
        <v>4051</v>
      </c>
      <c r="AB123" s="1818"/>
      <c r="AC123" s="1818"/>
      <c r="AD123" s="184"/>
      <c r="AE123" s="1119"/>
      <c r="AF123" s="1119"/>
      <c r="AG123" s="1119"/>
    </row>
    <row r="124" spans="1:37">
      <c r="A124" s="184" t="s">
        <v>225</v>
      </c>
      <c r="B124" s="184"/>
      <c r="C124" s="184"/>
      <c r="D124" s="184"/>
      <c r="E124" s="184"/>
      <c r="F124" s="184"/>
      <c r="G124" s="184"/>
      <c r="H124" s="184"/>
      <c r="I124" s="184"/>
      <c r="J124" s="184"/>
      <c r="K124" s="184"/>
      <c r="M124" s="1846" t="s">
        <v>4045</v>
      </c>
      <c r="N124" s="1846"/>
      <c r="O124" s="1846"/>
      <c r="P124" s="1846"/>
      <c r="Q124" s="1846"/>
      <c r="S124" s="1087"/>
      <c r="T124" s="1087"/>
      <c r="U124" s="1087"/>
      <c r="V124" s="1087"/>
      <c r="W124" s="1087"/>
      <c r="X124" s="184"/>
      <c r="Y124" s="184"/>
      <c r="Z124" s="184"/>
      <c r="AA124" s="184" t="s">
        <v>4052</v>
      </c>
      <c r="AB124" s="184"/>
      <c r="AC124" s="184"/>
      <c r="AD124" s="184"/>
      <c r="AE124" s="184"/>
      <c r="AG124" s="1119"/>
    </row>
    <row r="125" spans="1:37">
      <c r="A125" s="1834" t="s">
        <v>227</v>
      </c>
      <c r="B125" s="1834"/>
      <c r="C125" s="1834"/>
      <c r="D125" s="184"/>
      <c r="E125" s="184"/>
      <c r="F125" s="184"/>
      <c r="G125" s="184"/>
      <c r="H125" s="184"/>
      <c r="I125" s="184"/>
      <c r="J125" s="184"/>
      <c r="K125" s="184"/>
      <c r="M125" s="1846" t="s">
        <v>4046</v>
      </c>
      <c r="N125" s="1846"/>
      <c r="O125" s="1846"/>
      <c r="P125" s="1846"/>
      <c r="Q125" s="1846"/>
      <c r="X125" s="184"/>
      <c r="Y125" s="184"/>
      <c r="Z125" s="184"/>
      <c r="AA125" s="184" t="s">
        <v>4053</v>
      </c>
      <c r="AB125" s="184"/>
      <c r="AC125" s="184"/>
    </row>
    <row r="126" spans="1:37">
      <c r="A126" s="1845" t="s">
        <v>228</v>
      </c>
      <c r="B126" s="1845"/>
      <c r="C126" s="1845"/>
      <c r="M126" s="1846" t="s">
        <v>218</v>
      </c>
      <c r="N126" s="1846"/>
      <c r="O126" s="1846"/>
      <c r="P126" s="1846"/>
      <c r="Q126" s="1846"/>
      <c r="X126" s="184"/>
      <c r="Y126" s="184"/>
      <c r="Z126" s="184"/>
      <c r="AA126" s="184" t="s">
        <v>3993</v>
      </c>
      <c r="AB126" s="184"/>
      <c r="AC126" s="184"/>
    </row>
    <row r="127" spans="1:37">
      <c r="A127" s="1845" t="s">
        <v>229</v>
      </c>
      <c r="B127" s="1845"/>
      <c r="C127" s="1845"/>
      <c r="M127" s="184" t="s">
        <v>221</v>
      </c>
      <c r="N127" s="184"/>
      <c r="O127" s="184"/>
      <c r="P127" s="184"/>
      <c r="Q127" s="184"/>
      <c r="X127" s="184"/>
      <c r="Y127" s="184"/>
      <c r="Z127" s="184"/>
      <c r="AA127" s="184" t="s">
        <v>3996</v>
      </c>
      <c r="AB127" s="184"/>
      <c r="AC127" s="184"/>
    </row>
    <row r="128" spans="1:37" ht="15" customHeight="1">
      <c r="A128" s="183" t="s">
        <v>217</v>
      </c>
      <c r="M128" s="1838" t="s">
        <v>4047</v>
      </c>
      <c r="N128" s="1838"/>
      <c r="O128" s="1838"/>
      <c r="P128" s="1838"/>
      <c r="Q128" s="1838"/>
      <c r="R128" s="1838"/>
      <c r="S128" s="1838"/>
      <c r="T128" s="1838"/>
      <c r="U128" s="1838"/>
      <c r="V128" s="1838"/>
      <c r="W128" s="1838"/>
      <c r="X128" s="1838"/>
      <c r="Y128" s="1838"/>
      <c r="Z128" s="1838"/>
      <c r="AA128" s="184" t="s">
        <v>4022</v>
      </c>
      <c r="AB128" s="184"/>
      <c r="AC128" s="184"/>
    </row>
    <row r="129" spans="1:29">
      <c r="A129" s="183" t="s">
        <v>220</v>
      </c>
      <c r="M129" s="184" t="s">
        <v>224</v>
      </c>
      <c r="N129" s="184"/>
      <c r="O129" s="184"/>
      <c r="P129" s="184"/>
      <c r="Q129" s="184"/>
      <c r="R129" s="184"/>
      <c r="X129" s="184"/>
      <c r="Y129" s="184"/>
      <c r="Z129" s="184"/>
      <c r="AA129" s="184" t="s">
        <v>4036</v>
      </c>
      <c r="AB129" s="184"/>
      <c r="AC129" s="184"/>
    </row>
  </sheetData>
  <mergeCells count="49">
    <mergeCell ref="M128:Z128"/>
    <mergeCell ref="AB1:AE1"/>
    <mergeCell ref="A118:AE118"/>
    <mergeCell ref="AK2:AK3"/>
    <mergeCell ref="Z2:Z3"/>
    <mergeCell ref="AA2:AA3"/>
    <mergeCell ref="AB2:AB3"/>
    <mergeCell ref="AC2:AC3"/>
    <mergeCell ref="AD2:AD3"/>
    <mergeCell ref="AE2:AE3"/>
    <mergeCell ref="AF2:AF3"/>
    <mergeCell ref="A126:C126"/>
    <mergeCell ref="A127:C127"/>
    <mergeCell ref="M126:Q126"/>
    <mergeCell ref="M125:Q125"/>
    <mergeCell ref="M124:Q124"/>
    <mergeCell ref="A125:C125"/>
    <mergeCell ref="M120:Q120"/>
    <mergeCell ref="M123:W123"/>
    <mergeCell ref="A120:B120"/>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A1:N1"/>
    <mergeCell ref="A2:A3"/>
    <mergeCell ref="B2:B3"/>
    <mergeCell ref="C2:C3"/>
    <mergeCell ref="D2:D3"/>
    <mergeCell ref="E2:E3"/>
    <mergeCell ref="F2:F3"/>
    <mergeCell ref="G2:G3"/>
    <mergeCell ref="H2:H3"/>
    <mergeCell ref="I2:I3"/>
    <mergeCell ref="J2:J3"/>
    <mergeCell ref="K2:K3"/>
    <mergeCell ref="L2:L3"/>
    <mergeCell ref="M2:M3"/>
  </mergeCells>
  <phoneticPr fontId="2"/>
  <hyperlinks>
    <hyperlink ref="A21" location="BTC!A1" display="BTC/XBT" xr:uid="{874BAA35-E554-4103-AC39-F45387E9FDA8}"/>
    <hyperlink ref="A15" location="BCH!A1" display="BCC/BCH" xr:uid="{149E8B39-C650-4FAB-9848-7E45B6069AA3}"/>
    <hyperlink ref="A109"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6" location="SJCX!A1" display="SJCX" xr:uid="{3759E0A5-973C-4A5A-8C7D-EAE533F52A8B}"/>
    <hyperlink ref="A104" location="ZAIF!A1" display="ZAIF" xr:uid="{1AE98719-980C-4AAB-8924-54FAD9869A56}"/>
    <hyperlink ref="A101" location="XRP!A1" display="XRP" xr:uid="{BA282F82-1BBF-4FA1-AE88-7D8A0712F742}"/>
    <hyperlink ref="A97" location="XCP!A1" display="XCP" xr:uid="{8DDDDEB0-A25B-4AAD-8C8F-9DB0C4DC076E}"/>
    <hyperlink ref="A115" location="QASH!A1" display="QASH" xr:uid="{44CE40F2-0B81-4A9E-9D06-4B3D81C03E20}"/>
    <hyperlink ref="A55" location="LSK!A1" display="LSK" xr:uid="{DCCAB515-43AB-4521-A592-60DFBD46DCF0}"/>
    <hyperlink ref="A99" location="XEM!A1" display="XEM" xr:uid="{0AA39D22-145D-41E7-B210-A8644FBCAF65}"/>
    <hyperlink ref="A41" location="FSCC!A1" display="FSCC" xr:uid="{CDE8753A-BBD4-4919-A95B-F89415CC3418}"/>
    <hyperlink ref="A35" location="ETC!A1" display="ETC" xr:uid="{0BCE0132-E8C0-4638-887C-B07CE365BA93}"/>
    <hyperlink ref="A111" location="FCT!A1" display="FCT" xr:uid="{FF91A24C-0E45-42AC-B066-ACD45AAE448E}"/>
    <hyperlink ref="A100" location="XLM!A1" display="XLM" xr:uid="{05172ECE-EAB2-46AE-AFA8-3259FB2ACE2E}"/>
    <hyperlink ref="A81" location="RYO!A1" display="RYO" xr:uid="{761AF632-D85C-4C80-BF82-EDF5E09DE2D6}"/>
    <hyperlink ref="A77" location="QTUM!A1" display="QTUM" xr:uid="{DFA042E0-DC1A-4266-A6F2-2BF2AE2E1D0D}"/>
    <hyperlink ref="A13" location="BAT!A1" display="BAT" xr:uid="{7CE3278E-D1B7-4DF7-83BF-1A5396025162}"/>
    <hyperlink ref="A114" location="PEPE!A1" display="PEPECASH" xr:uid="{EBA37170-9773-4A06-9388-8DDC995F570E}"/>
    <hyperlink ref="A112" location="HT!A1" display="HT" xr:uid="{BD8FB839-8831-4EDC-8A74-FABF141A6861}"/>
    <hyperlink ref="A70" location="OMG!A1" display="OMG" xr:uid="{88474382-537F-430D-8B89-950DCCC7BB16}"/>
    <hyperlink ref="A48" location="IOST!A1" display="IOST" xr:uid="{2668A6C4-E037-41A7-97C1-1861162472A4}"/>
    <hyperlink ref="A102" location="XTZ!A1" display="XTZ" xr:uid="{4A21A7B9-4043-4221-8E20-7FAE88FF86B1}"/>
    <hyperlink ref="A33" location="ENJ!A1" display="ENJ" xr:uid="{6F083AC6-B3C2-4BC1-83BC-91FBF1C8BD3A}"/>
    <hyperlink ref="A93" location="TRX!A1" display="TRX" xr:uid="{99F7C2A6-4201-4F5D-9629-122CE864B9B4}"/>
    <hyperlink ref="A103" location="XYM!A1" display="XYM" xr:uid="{121CE5B8-316C-4A9E-8610-C94F2E5A96FB}"/>
    <hyperlink ref="A31" location="DOT!A1" display="DOT" xr:uid="{05219013-8B75-42E8-BDB5-CBA79F37622E}"/>
    <hyperlink ref="A69" location="OKB!A1" display="OKB" xr:uid="{06D87C3E-8D53-4C30-89BC-C1BB88514931}"/>
    <hyperlink ref="A10" location="'ATOM '!A1" display="ATOM" xr:uid="{99B8C50D-0579-4478-BEF7-FABF7AB03C4D}"/>
    <hyperlink ref="A71" location="ONT!A1" display="ONT" xr:uid="{6102B90B-BA38-41CA-8FB0-BDAC1D6772BA}"/>
    <hyperlink ref="A75"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7" location="SOL!A1" display="SOL" xr:uid="{0C4EA9D6-6A42-4219-90C0-5B71A441FD15}"/>
    <hyperlink ref="A28" location="DAI!A1" display="DAI" xr:uid="{53EB17D6-2A2C-46C3-9724-ABA03B6FFA23}"/>
    <hyperlink ref="A106"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2" location="SAND!A1" display="SAND" xr:uid="{C5441E0E-8767-491A-BE87-6A5D0559B498}"/>
    <hyperlink ref="A117"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5" location="ZIL!A1" display="ZIL" xr:uid="{6A9F9B2F-1019-4B9D-B663-4D06499EBDEE}"/>
    <hyperlink ref="A84" location="SHIB!A1" display="SHIB" xr:uid="{778DAFCC-3312-42F0-8FEF-41C2B1FE43FA}"/>
    <hyperlink ref="A12" location="AXS!A1" display="AXS" xr:uid="{BFD6ED7F-FF51-4660-978F-1AD870E911C4}"/>
    <hyperlink ref="A39" location="FLR!A1" display="FLR" xr:uid="{08F1E592-17F5-41D0-8123-B21A45C38E11}"/>
    <hyperlink ref="A110"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8" location="OAS!A1" display="OAS" xr:uid="{C2C74796-F22D-4329-A996-E689538010F3}"/>
    <hyperlink ref="A57" location="MANA!A1" display="MANA" xr:uid="{952B8C6A-0057-4041-8DA9-9CD059575D00}"/>
    <hyperlink ref="A80" location="ROND!A1" display="ROND" xr:uid="{359C57BF-B599-4760-964E-D1A2BF8C0F4C}"/>
    <hyperlink ref="A67" location="NIDT!A1" display="NIDT" xr:uid="{C7686411-4429-4C37-B9E9-A29BCAA506D5}"/>
    <hyperlink ref="A45" location="GXE!A1" display="GXE" xr:uid="{B6A0D8A3-6E2B-4EF4-99E8-075DD823DDA5}"/>
    <hyperlink ref="A98" location="XDC!A1" display="XDC" xr:uid="{0D6FD3C5-6430-4FFE-B695-BEF6915320A2}"/>
    <hyperlink ref="A44" location="GRT!A1" display="GRT" xr:uid="{4544ABDE-5F6C-4D8E-908B-2EB0227B743C}"/>
    <hyperlink ref="A107" location="ZPGAG!A1" display="ZPGAG" xr:uid="{930F0FC1-DAED-4A65-B30F-63ACCBEB7359}"/>
    <hyperlink ref="A108"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display="https://www.backseat-exchange.com/"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9" location="RNDR!A1" display="RNDR" xr:uid="{B6CCD147-311A-4F23-BBCB-6CC588DC8EF4}"/>
    <hyperlink ref="A47" location="IMX!A1" display="IMX" xr:uid="{38085265-3435-4463-98A6-E4ACA3D13DB5}"/>
    <hyperlink ref="AI13" r:id="rId27" xr:uid="{309EEC08-A2B2-4776-B527-475363593F7B}"/>
    <hyperlink ref="A96" location="WBTC!A1" display="WBTC" xr:uid="{DC7F4C55-10A0-451D-9F07-B882BBD2D35D}"/>
    <hyperlink ref="A113" location="MBX!A1" display="MBX" xr:uid="{EA852EBC-F655-4BFB-9F4F-1206E503CFA2}"/>
    <hyperlink ref="A88" location="SUI!A1" display="SUI" xr:uid="{465C9BB0-9D1E-418F-B173-6FCD9C4DB949}"/>
    <hyperlink ref="A91" location="TON!A1" display="TON" xr:uid="{3311FD62-A9A4-497C-89A4-B77295974508}"/>
    <hyperlink ref="A94" location="TSUGT!A1" display="TSUGT" xr:uid="{4873C938-E387-4D45-82D8-B598A6AC2DBC}"/>
    <hyperlink ref="A58" location="MASK!A1" display="MASK" xr:uid="{198DCAC4-A81B-48A5-896C-427EC10550C6}"/>
    <hyperlink ref="A72" location="OP!A1" display="OP" xr:uid="{8AC61242-210E-4776-A97A-6BBEA5E64D1A}"/>
    <hyperlink ref="A7" location="APT!A1" display="APT" xr:uid="{1C8C483E-AD4C-4944-8A98-D19566116529}"/>
    <hyperlink ref="A73" location="OSHI!A1" display="OSHI" xr:uid="{066F27DA-F4BF-4FC4-8004-782EB7337F53}"/>
    <hyperlink ref="A89" location="SXP!A1" display="SXP" xr:uid="{954D6F47-1EDF-4879-B574-0610BBFAC611}"/>
    <hyperlink ref="A32" location="ELF!A1" display="ELF" xr:uid="{5DBE5AEB-BD73-4921-B797-CF48D9C23E10}"/>
    <hyperlink ref="A27" location="CYBER!A1" display="CYBER" xr:uid="{A0EBDCD8-C89A-4051-AA81-3ABD8C05CC63}"/>
    <hyperlink ref="A85" location="SKEB!A1" display="SKEB" xr:uid="{8CC56910-6F34-49C6-B3E0-D4B480FD7FB6}"/>
    <hyperlink ref="A19" location="BRIL!A1" display="BRIL" xr:uid="{1350777E-EA5E-47A6-ADB3-8DAE4FFEBF98}"/>
    <hyperlink ref="A66" location="NEO!A1" display="NEO" xr:uid="{BC598FA7-4EF0-46A9-9255-24DF1453ED33}"/>
    <hyperlink ref="A18" location="BORA!A1" display="BORA" xr:uid="{4F8361A3-5C99-4792-A4CA-34766F4AA9B8}"/>
    <hyperlink ref="A90"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6" location="'POL（MATIC）'!A1" display="POL（MATIC）" xr:uid="{17BA3502-EB13-4D33-856B-9554DE1D72A3}"/>
    <hyperlink ref="A49" location="IOTX!A1" display="IOTX" xr:uid="{A90A2480-22A8-4F04-B116-D2FC92C32171}"/>
    <hyperlink ref="A74" location="PEPE!A1" display="PEPE" xr:uid="{8B324C72-0447-40C3-85E9-E2B3D23509B6}"/>
    <hyperlink ref="A78"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3" location="SEI!A1" display="SEI" xr:uid="{80A00C6E-39C1-43CF-9733-4E42AD513304}"/>
    <hyperlink ref="AI24" r:id="rId30" xr:uid="{AF7080E6-99AF-400E-A5D3-C6F416F23BB4}"/>
    <hyperlink ref="A54" location="LPT!A1" display="LPT" xr:uid="{F66CEE53-C081-41D5-BE61-04CA64C0C584}"/>
    <hyperlink ref="A95" location="UPC!A1" display="UPC" xr:uid="{85E31319-AD1A-4C84-B785-7814A96E4608}"/>
    <hyperlink ref="A92" location="TRUMP!A1" display="TRUMP" xr:uid="{5B965873-4103-43F1-815D-F524471F3E07}"/>
    <hyperlink ref="A65" location="NEIRO!A1" display="NEIRO" xr:uid="{3C4F4C63-0878-4246-BCBB-AF4E3EB29BC3}"/>
    <hyperlink ref="A34" location="EOS!A1" display="EOS" xr:uid="{63187AD2-5E9D-490E-8C62-EE7DEE24BA1E}"/>
  </hyperlinks>
  <pageMargins left="0.25" right="0.25" top="0.75" bottom="0.75" header="0.3" footer="0.3"/>
  <pageSetup paperSize="9" scale="24"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19921875" defaultRowHeight="15" customHeight="1"/>
  <cols>
    <col min="1" max="1" width="3.59765625" style="207" customWidth="1"/>
    <col min="2" max="2" width="47.59765625" style="207" customWidth="1"/>
    <col min="3" max="3" width="47.59765625" style="461" customWidth="1"/>
    <col min="4" max="23" width="6.59765625" style="207" customWidth="1"/>
    <col min="24" max="16384" width="13.19921875" style="207"/>
  </cols>
  <sheetData>
    <row r="1" spans="1:23" ht="20.399999999999999" thickBot="1">
      <c r="A1" s="1926" t="s">
        <v>404</v>
      </c>
      <c r="B1" s="1927"/>
      <c r="C1" s="1928"/>
      <c r="D1" s="206"/>
      <c r="E1" s="206"/>
      <c r="F1" s="206"/>
      <c r="G1" s="206"/>
      <c r="H1" s="206"/>
      <c r="I1" s="206"/>
      <c r="J1" s="206"/>
      <c r="K1" s="206"/>
      <c r="L1" s="206"/>
      <c r="M1" s="206"/>
      <c r="N1" s="206"/>
      <c r="O1" s="206"/>
      <c r="P1" s="206"/>
      <c r="Q1" s="206"/>
      <c r="R1" s="206"/>
      <c r="S1" s="206"/>
      <c r="T1" s="206"/>
      <c r="U1" s="206"/>
      <c r="V1" s="206"/>
      <c r="W1" s="206"/>
    </row>
    <row r="2" spans="1:23" ht="18.600000000000001" thickBot="1">
      <c r="A2" s="1929" t="s">
        <v>405</v>
      </c>
      <c r="B2" s="1930"/>
      <c r="C2" s="1263">
        <v>45450</v>
      </c>
      <c r="D2" s="206"/>
      <c r="E2" s="206"/>
      <c r="F2" s="206"/>
      <c r="G2" s="206"/>
      <c r="H2" s="206"/>
      <c r="I2" s="206"/>
      <c r="J2" s="206"/>
      <c r="K2" s="206"/>
      <c r="L2" s="206"/>
      <c r="M2" s="206"/>
      <c r="N2" s="206"/>
      <c r="O2" s="206"/>
      <c r="P2" s="206"/>
      <c r="Q2" s="206"/>
      <c r="R2" s="206"/>
      <c r="S2" s="206"/>
      <c r="T2" s="206"/>
      <c r="U2" s="206"/>
      <c r="V2" s="206"/>
      <c r="W2" s="206"/>
    </row>
    <row r="3" spans="1:23" ht="18">
      <c r="A3" s="1931" t="s">
        <v>406</v>
      </c>
      <c r="B3" s="208" t="s">
        <v>407</v>
      </c>
      <c r="C3" s="629" t="s">
        <v>877</v>
      </c>
      <c r="D3" s="206"/>
      <c r="E3" s="206"/>
      <c r="F3" s="206"/>
      <c r="G3" s="206"/>
      <c r="H3" s="206"/>
      <c r="I3" s="206"/>
      <c r="J3" s="206"/>
      <c r="K3" s="206"/>
      <c r="L3" s="206"/>
      <c r="M3" s="206"/>
      <c r="N3" s="206"/>
      <c r="O3" s="206"/>
      <c r="P3" s="206"/>
      <c r="Q3" s="206"/>
      <c r="R3" s="206"/>
      <c r="S3" s="206"/>
      <c r="T3" s="206"/>
      <c r="U3" s="206"/>
      <c r="V3" s="206"/>
      <c r="W3" s="206"/>
    </row>
    <row r="4" spans="1:23" ht="18">
      <c r="A4" s="1924"/>
      <c r="B4" s="209" t="s">
        <v>409</v>
      </c>
      <c r="C4" s="629" t="s">
        <v>878</v>
      </c>
      <c r="D4" s="206"/>
      <c r="E4" s="206"/>
      <c r="F4" s="206"/>
      <c r="G4" s="206"/>
      <c r="H4" s="206"/>
      <c r="I4" s="206"/>
      <c r="J4" s="206"/>
      <c r="K4" s="206"/>
      <c r="L4" s="206"/>
      <c r="M4" s="206"/>
      <c r="N4" s="206"/>
      <c r="O4" s="206"/>
      <c r="P4" s="206"/>
      <c r="Q4" s="206"/>
      <c r="R4" s="206"/>
      <c r="S4" s="206"/>
      <c r="T4" s="206"/>
      <c r="U4" s="206"/>
      <c r="V4" s="206"/>
      <c r="W4" s="206"/>
    </row>
    <row r="5" spans="1:23" ht="18">
      <c r="A5" s="1924"/>
      <c r="B5" s="209" t="s">
        <v>411</v>
      </c>
      <c r="C5" s="629" t="s">
        <v>288</v>
      </c>
      <c r="D5" s="206"/>
      <c r="E5" s="206"/>
      <c r="F5" s="206"/>
      <c r="G5" s="206"/>
      <c r="H5" s="206"/>
      <c r="I5" s="206"/>
      <c r="J5" s="206"/>
      <c r="K5" s="206"/>
      <c r="L5" s="206"/>
      <c r="M5" s="206"/>
      <c r="N5" s="206"/>
      <c r="O5" s="206"/>
      <c r="P5" s="206"/>
      <c r="Q5" s="206"/>
      <c r="R5" s="206"/>
      <c r="S5" s="206"/>
      <c r="T5" s="206"/>
      <c r="U5" s="206"/>
      <c r="V5" s="206"/>
      <c r="W5" s="206"/>
    </row>
    <row r="6" spans="1:23" ht="18">
      <c r="A6" s="1924"/>
      <c r="B6" s="209" t="s">
        <v>239</v>
      </c>
      <c r="C6" s="629" t="s">
        <v>879</v>
      </c>
      <c r="D6" s="206"/>
      <c r="E6" s="206"/>
      <c r="F6" s="206"/>
      <c r="G6" s="206"/>
      <c r="H6" s="206"/>
      <c r="I6" s="206"/>
      <c r="J6" s="206"/>
      <c r="K6" s="206"/>
      <c r="L6" s="206"/>
      <c r="M6" s="206"/>
      <c r="N6" s="206"/>
      <c r="O6" s="206"/>
      <c r="P6" s="206"/>
      <c r="Q6" s="206"/>
      <c r="R6" s="206"/>
      <c r="S6" s="206"/>
      <c r="T6" s="206"/>
      <c r="U6" s="206"/>
      <c r="V6" s="206"/>
      <c r="W6" s="206"/>
    </row>
    <row r="7" spans="1:23" ht="18">
      <c r="A7" s="1924"/>
      <c r="B7" s="209" t="s">
        <v>413</v>
      </c>
      <c r="C7" s="638" t="s">
        <v>880</v>
      </c>
      <c r="D7" s="206"/>
      <c r="E7" s="206"/>
      <c r="F7" s="206"/>
      <c r="G7" s="206"/>
      <c r="H7" s="206"/>
      <c r="I7" s="206"/>
      <c r="J7" s="206"/>
      <c r="K7" s="206"/>
      <c r="L7" s="206"/>
      <c r="M7" s="206"/>
      <c r="N7" s="206"/>
      <c r="O7" s="206"/>
      <c r="P7" s="206"/>
      <c r="Q7" s="206"/>
      <c r="R7" s="206"/>
      <c r="S7" s="206"/>
      <c r="T7" s="206"/>
      <c r="U7" s="206"/>
      <c r="V7" s="206"/>
      <c r="W7" s="206"/>
    </row>
    <row r="8" spans="1:23" ht="18">
      <c r="A8" s="1924"/>
      <c r="B8" s="209" t="s">
        <v>415</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924"/>
      <c r="B9" s="209" t="s">
        <v>416</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924"/>
      <c r="B10" s="209" t="s">
        <v>417</v>
      </c>
      <c r="C10" s="629" t="s">
        <v>881</v>
      </c>
      <c r="D10" s="206"/>
      <c r="E10" s="206"/>
      <c r="F10" s="206"/>
      <c r="G10" s="206"/>
      <c r="H10" s="206"/>
      <c r="I10" s="206"/>
      <c r="J10" s="206"/>
      <c r="K10" s="206"/>
      <c r="L10" s="206"/>
      <c r="M10" s="206"/>
      <c r="N10" s="206"/>
      <c r="O10" s="206"/>
      <c r="P10" s="206"/>
      <c r="Q10" s="206"/>
      <c r="R10" s="206"/>
      <c r="S10" s="206"/>
      <c r="T10" s="206"/>
      <c r="U10" s="206"/>
      <c r="V10" s="206"/>
      <c r="W10" s="206"/>
    </row>
    <row r="11" spans="1:23" ht="18">
      <c r="A11" s="1924"/>
      <c r="B11" s="209" t="s">
        <v>419</v>
      </c>
      <c r="C11" s="629" t="s">
        <v>248</v>
      </c>
      <c r="D11" s="206"/>
      <c r="E11" s="206"/>
      <c r="F11" s="206"/>
      <c r="G11" s="206"/>
      <c r="H11" s="206"/>
      <c r="I11" s="206"/>
      <c r="J11" s="206"/>
      <c r="K11" s="206"/>
      <c r="L11" s="206"/>
      <c r="M11" s="206"/>
      <c r="N11" s="206"/>
      <c r="O11" s="206"/>
      <c r="P11" s="206"/>
      <c r="Q11" s="206"/>
      <c r="R11" s="206"/>
      <c r="S11" s="206"/>
      <c r="T11" s="206"/>
      <c r="U11" s="206"/>
      <c r="V11" s="206"/>
      <c r="W11" s="206"/>
    </row>
    <row r="12" spans="1:23" ht="18">
      <c r="A12" s="1924"/>
      <c r="B12" s="209" t="s">
        <v>420</v>
      </c>
      <c r="C12" s="629" t="s">
        <v>250</v>
      </c>
      <c r="D12" s="206"/>
      <c r="E12" s="206"/>
      <c r="F12" s="206"/>
      <c r="G12" s="206"/>
      <c r="H12" s="206"/>
      <c r="I12" s="206"/>
      <c r="J12" s="206"/>
      <c r="K12" s="206"/>
      <c r="L12" s="206"/>
      <c r="M12" s="206"/>
      <c r="N12" s="206"/>
      <c r="O12" s="206"/>
      <c r="P12" s="206"/>
      <c r="Q12" s="206"/>
      <c r="R12" s="206"/>
      <c r="S12" s="206"/>
      <c r="T12" s="206"/>
      <c r="U12" s="206"/>
      <c r="V12" s="206"/>
      <c r="W12" s="206"/>
    </row>
    <row r="13" spans="1:23" ht="18">
      <c r="A13" s="1924"/>
      <c r="B13" s="209" t="s">
        <v>421</v>
      </c>
      <c r="C13" s="629" t="s">
        <v>250</v>
      </c>
      <c r="D13" s="206"/>
      <c r="E13" s="206"/>
      <c r="F13" s="206"/>
      <c r="G13" s="206"/>
      <c r="H13" s="206"/>
      <c r="I13" s="206"/>
      <c r="J13" s="206"/>
      <c r="K13" s="206"/>
      <c r="L13" s="206"/>
      <c r="M13" s="206"/>
      <c r="N13" s="206"/>
      <c r="O13" s="206"/>
      <c r="P13" s="206"/>
      <c r="Q13" s="206"/>
      <c r="R13" s="206"/>
      <c r="S13" s="206"/>
      <c r="T13" s="206"/>
      <c r="U13" s="206"/>
      <c r="V13" s="206"/>
      <c r="W13" s="206"/>
    </row>
    <row r="14" spans="1:23" ht="18">
      <c r="A14" s="1924"/>
      <c r="B14" s="209" t="s">
        <v>422</v>
      </c>
      <c r="C14" s="629" t="s">
        <v>288</v>
      </c>
      <c r="D14" s="206"/>
      <c r="E14" s="206"/>
      <c r="F14" s="206"/>
      <c r="G14" s="206"/>
      <c r="H14" s="206"/>
      <c r="I14" s="206"/>
      <c r="J14" s="206"/>
      <c r="K14" s="206"/>
      <c r="L14" s="206"/>
      <c r="M14" s="206"/>
      <c r="N14" s="206"/>
      <c r="O14" s="206"/>
      <c r="P14" s="206"/>
      <c r="Q14" s="206"/>
      <c r="R14" s="206"/>
      <c r="S14" s="206"/>
      <c r="T14" s="206"/>
      <c r="U14" s="206"/>
      <c r="V14" s="206"/>
      <c r="W14" s="206"/>
    </row>
    <row r="15" spans="1:23" ht="18">
      <c r="A15" s="1924"/>
      <c r="B15" s="209" t="s">
        <v>423</v>
      </c>
      <c r="C15" s="629" t="s">
        <v>248</v>
      </c>
      <c r="D15" s="206"/>
      <c r="E15" s="206"/>
      <c r="F15" s="206"/>
      <c r="G15" s="206"/>
      <c r="H15" s="206"/>
      <c r="I15" s="206"/>
      <c r="J15" s="206"/>
      <c r="K15" s="206"/>
      <c r="L15" s="206"/>
      <c r="M15" s="206"/>
      <c r="N15" s="206"/>
      <c r="O15" s="206"/>
      <c r="P15" s="206"/>
      <c r="Q15" s="206"/>
      <c r="R15" s="206"/>
      <c r="S15" s="206"/>
      <c r="T15" s="206"/>
      <c r="U15" s="206"/>
      <c r="V15" s="206"/>
      <c r="W15" s="206"/>
    </row>
    <row r="16" spans="1:23" ht="18">
      <c r="A16" s="1924"/>
      <c r="B16" s="209" t="s">
        <v>424</v>
      </c>
      <c r="C16" s="629" t="s">
        <v>288</v>
      </c>
      <c r="D16" s="206"/>
      <c r="E16" s="206"/>
      <c r="F16" s="206"/>
      <c r="G16" s="206"/>
      <c r="H16" s="206"/>
      <c r="I16" s="206"/>
      <c r="J16" s="206"/>
      <c r="K16" s="206"/>
      <c r="L16" s="206"/>
      <c r="M16" s="206"/>
      <c r="N16" s="206"/>
      <c r="O16" s="206"/>
      <c r="P16" s="206"/>
      <c r="Q16" s="206"/>
      <c r="R16" s="206"/>
      <c r="S16" s="206"/>
      <c r="T16" s="206"/>
      <c r="U16" s="206"/>
      <c r="V16" s="206"/>
      <c r="W16" s="206"/>
    </row>
    <row r="17" spans="1:23" ht="48.6">
      <c r="A17" s="1924"/>
      <c r="B17" s="209" t="s">
        <v>425</v>
      </c>
      <c r="C17" s="629" t="s">
        <v>882</v>
      </c>
      <c r="D17" s="206"/>
      <c r="E17" s="206"/>
      <c r="F17" s="206"/>
      <c r="G17" s="206"/>
      <c r="H17" s="206"/>
      <c r="I17" s="206"/>
      <c r="J17" s="206"/>
      <c r="K17" s="206"/>
      <c r="L17" s="206"/>
      <c r="M17" s="206"/>
      <c r="N17" s="206"/>
      <c r="O17" s="206"/>
      <c r="P17" s="206"/>
      <c r="Q17" s="206"/>
      <c r="R17" s="206"/>
      <c r="S17" s="206"/>
      <c r="T17" s="206"/>
      <c r="U17" s="206"/>
      <c r="V17" s="206"/>
      <c r="W17" s="206"/>
    </row>
    <row r="18" spans="1:23" ht="32.4">
      <c r="A18" s="1924"/>
      <c r="B18" s="209" t="s">
        <v>257</v>
      </c>
      <c r="C18" s="629" t="s">
        <v>258</v>
      </c>
      <c r="D18" s="206"/>
      <c r="E18" s="206"/>
      <c r="F18" s="206"/>
      <c r="G18" s="206"/>
      <c r="H18" s="206"/>
      <c r="I18" s="206"/>
      <c r="J18" s="206"/>
      <c r="K18" s="206"/>
      <c r="L18" s="206"/>
      <c r="M18" s="206"/>
      <c r="N18" s="206"/>
      <c r="O18" s="206"/>
      <c r="P18" s="206"/>
      <c r="Q18" s="206"/>
      <c r="R18" s="206"/>
      <c r="S18" s="206"/>
      <c r="T18" s="206"/>
      <c r="U18" s="206"/>
      <c r="V18" s="206"/>
      <c r="W18" s="206"/>
    </row>
    <row r="19" spans="1:23" ht="18">
      <c r="A19" s="1924"/>
      <c r="B19" s="209" t="s">
        <v>427</v>
      </c>
      <c r="C19" s="629" t="s">
        <v>288</v>
      </c>
      <c r="D19" s="206"/>
      <c r="E19" s="206"/>
      <c r="F19" s="206"/>
      <c r="G19" s="206"/>
      <c r="H19" s="206"/>
      <c r="I19" s="206"/>
      <c r="J19" s="206"/>
      <c r="K19" s="206"/>
      <c r="L19" s="206"/>
      <c r="M19" s="206"/>
      <c r="N19" s="206"/>
      <c r="O19" s="206"/>
      <c r="P19" s="206"/>
      <c r="Q19" s="206"/>
      <c r="R19" s="206"/>
      <c r="S19" s="206"/>
      <c r="T19" s="206"/>
      <c r="U19" s="206"/>
      <c r="V19" s="206"/>
      <c r="W19" s="206"/>
    </row>
    <row r="20" spans="1:23" ht="32.4">
      <c r="A20" s="1924"/>
      <c r="B20" s="209" t="s">
        <v>428</v>
      </c>
      <c r="C20" s="629" t="s">
        <v>248</v>
      </c>
      <c r="D20" s="206"/>
      <c r="E20" s="206"/>
      <c r="F20" s="206"/>
      <c r="G20" s="206"/>
      <c r="H20" s="206"/>
      <c r="I20" s="206"/>
      <c r="J20" s="206"/>
      <c r="K20" s="206"/>
      <c r="L20" s="206"/>
      <c r="M20" s="206"/>
      <c r="N20" s="206"/>
      <c r="O20" s="206"/>
      <c r="P20" s="206"/>
      <c r="Q20" s="206"/>
      <c r="R20" s="206"/>
      <c r="S20" s="206"/>
      <c r="T20" s="206"/>
      <c r="U20" s="206"/>
      <c r="V20" s="206"/>
      <c r="W20" s="206"/>
    </row>
    <row r="21" spans="1:23" ht="18">
      <c r="A21" s="1924"/>
      <c r="B21" s="209" t="s">
        <v>429</v>
      </c>
      <c r="C21" s="629" t="s">
        <v>288</v>
      </c>
      <c r="D21" s="206"/>
      <c r="E21" s="206"/>
      <c r="F21" s="206"/>
      <c r="G21" s="206"/>
      <c r="H21" s="206"/>
      <c r="I21" s="206"/>
      <c r="J21" s="206"/>
      <c r="K21" s="206"/>
      <c r="L21" s="206"/>
      <c r="M21" s="206"/>
      <c r="N21" s="206"/>
      <c r="O21" s="206"/>
      <c r="P21" s="206"/>
      <c r="Q21" s="206"/>
      <c r="R21" s="206"/>
      <c r="S21" s="206"/>
      <c r="T21" s="206"/>
      <c r="U21" s="206"/>
      <c r="V21" s="206"/>
      <c r="W21" s="206"/>
    </row>
    <row r="22" spans="1:23" ht="18">
      <c r="A22" s="1924"/>
      <c r="B22" s="209" t="s">
        <v>430</v>
      </c>
      <c r="C22" s="629" t="s">
        <v>288</v>
      </c>
      <c r="D22" s="206"/>
      <c r="E22" s="206"/>
      <c r="F22" s="206"/>
      <c r="G22" s="206"/>
      <c r="H22" s="206"/>
      <c r="I22" s="206"/>
      <c r="J22" s="206"/>
      <c r="K22" s="206"/>
      <c r="L22" s="206"/>
      <c r="M22" s="206"/>
      <c r="N22" s="206"/>
      <c r="O22" s="206"/>
      <c r="P22" s="206"/>
      <c r="Q22" s="206"/>
      <c r="R22" s="206"/>
      <c r="S22" s="206"/>
      <c r="T22" s="206"/>
      <c r="U22" s="206"/>
      <c r="V22" s="206"/>
      <c r="W22" s="206"/>
    </row>
    <row r="23" spans="1:23" ht="18">
      <c r="A23" s="1924"/>
      <c r="B23" s="209" t="s">
        <v>431</v>
      </c>
      <c r="C23" s="629" t="s">
        <v>288</v>
      </c>
      <c r="D23" s="206"/>
      <c r="E23" s="206"/>
      <c r="F23" s="206"/>
      <c r="G23" s="206"/>
      <c r="H23" s="206"/>
      <c r="I23" s="206"/>
      <c r="J23" s="206"/>
      <c r="K23" s="206"/>
      <c r="L23" s="206"/>
      <c r="M23" s="206"/>
      <c r="N23" s="206"/>
      <c r="O23" s="206"/>
      <c r="P23" s="206"/>
      <c r="Q23" s="206"/>
      <c r="R23" s="206"/>
      <c r="S23" s="206"/>
      <c r="T23" s="206"/>
      <c r="U23" s="206"/>
      <c r="V23" s="206"/>
      <c r="W23" s="206"/>
    </row>
    <row r="24" spans="1:23" ht="18">
      <c r="A24" s="1924"/>
      <c r="B24" s="209" t="s">
        <v>433</v>
      </c>
      <c r="C24" s="629" t="s">
        <v>288</v>
      </c>
      <c r="D24" s="206"/>
      <c r="E24" s="206"/>
      <c r="F24" s="206"/>
      <c r="G24" s="206"/>
      <c r="H24" s="206"/>
      <c r="I24" s="206"/>
      <c r="J24" s="206"/>
      <c r="K24" s="206"/>
      <c r="L24" s="206"/>
      <c r="M24" s="206"/>
      <c r="N24" s="206"/>
      <c r="O24" s="206"/>
      <c r="P24" s="206"/>
      <c r="Q24" s="206"/>
      <c r="R24" s="206"/>
      <c r="S24" s="206"/>
      <c r="T24" s="206"/>
      <c r="U24" s="206"/>
      <c r="V24" s="206"/>
      <c r="W24" s="206"/>
    </row>
    <row r="25" spans="1:23" ht="18">
      <c r="A25" s="1924"/>
      <c r="B25" s="209" t="s">
        <v>434</v>
      </c>
      <c r="C25" s="629" t="s">
        <v>267</v>
      </c>
      <c r="D25" s="206"/>
      <c r="E25" s="206"/>
      <c r="F25" s="206"/>
      <c r="G25" s="206"/>
      <c r="H25" s="206"/>
      <c r="I25" s="206"/>
      <c r="J25" s="206"/>
      <c r="K25" s="206"/>
      <c r="L25" s="206"/>
      <c r="M25" s="206"/>
      <c r="N25" s="206"/>
      <c r="O25" s="206"/>
      <c r="P25" s="206"/>
      <c r="Q25" s="206"/>
      <c r="R25" s="206"/>
      <c r="S25" s="206"/>
      <c r="T25" s="206"/>
      <c r="U25" s="206"/>
      <c r="V25" s="206"/>
      <c r="W25" s="206"/>
    </row>
    <row r="26" spans="1:23" ht="18">
      <c r="A26" s="1924"/>
      <c r="B26" s="209" t="s">
        <v>435</v>
      </c>
      <c r="C26" s="629" t="s">
        <v>288</v>
      </c>
      <c r="D26" s="206"/>
      <c r="E26" s="206"/>
      <c r="F26" s="206"/>
      <c r="G26" s="206"/>
      <c r="H26" s="206"/>
      <c r="I26" s="206"/>
      <c r="J26" s="206"/>
      <c r="K26" s="206"/>
      <c r="L26" s="206"/>
      <c r="M26" s="206"/>
      <c r="N26" s="206"/>
      <c r="O26" s="206"/>
      <c r="P26" s="206"/>
      <c r="Q26" s="206"/>
      <c r="R26" s="206"/>
      <c r="S26" s="206"/>
      <c r="T26" s="206"/>
      <c r="U26" s="206"/>
      <c r="V26" s="206"/>
      <c r="W26" s="206"/>
    </row>
    <row r="27" spans="1:23" ht="18">
      <c r="A27" s="1924"/>
      <c r="B27" s="209" t="s">
        <v>436</v>
      </c>
      <c r="C27" s="629" t="s">
        <v>270</v>
      </c>
      <c r="D27" s="206"/>
      <c r="E27" s="206"/>
      <c r="F27" s="206"/>
      <c r="G27" s="206"/>
      <c r="H27" s="206"/>
      <c r="I27" s="206"/>
      <c r="J27" s="206"/>
      <c r="K27" s="206"/>
      <c r="L27" s="206"/>
      <c r="M27" s="206"/>
      <c r="N27" s="206"/>
      <c r="O27" s="206"/>
      <c r="P27" s="206"/>
      <c r="Q27" s="206"/>
      <c r="R27" s="206"/>
      <c r="S27" s="206"/>
      <c r="T27" s="206"/>
      <c r="U27" s="206"/>
      <c r="V27" s="206"/>
      <c r="W27" s="206"/>
    </row>
    <row r="28" spans="1:23" ht="18">
      <c r="A28" s="1924"/>
      <c r="B28" s="209" t="s">
        <v>437</v>
      </c>
      <c r="C28" s="629" t="s">
        <v>272</v>
      </c>
      <c r="D28" s="206"/>
      <c r="E28" s="206"/>
      <c r="F28" s="206"/>
      <c r="G28" s="206"/>
      <c r="H28" s="206"/>
      <c r="I28" s="206"/>
      <c r="J28" s="206"/>
      <c r="K28" s="206"/>
      <c r="L28" s="206"/>
      <c r="M28" s="206"/>
      <c r="N28" s="206"/>
      <c r="O28" s="206"/>
      <c r="P28" s="206"/>
      <c r="Q28" s="206"/>
      <c r="R28" s="206"/>
      <c r="S28" s="206"/>
      <c r="T28" s="206"/>
      <c r="U28" s="206"/>
      <c r="V28" s="206"/>
      <c r="W28" s="206"/>
    </row>
    <row r="29" spans="1:23" ht="48.6">
      <c r="A29" s="1924"/>
      <c r="B29" s="209" t="s">
        <v>438</v>
      </c>
      <c r="C29" s="629" t="s">
        <v>563</v>
      </c>
      <c r="D29" s="206"/>
      <c r="E29" s="206"/>
      <c r="F29" s="206"/>
      <c r="G29" s="206"/>
      <c r="H29" s="206"/>
      <c r="I29" s="206"/>
      <c r="J29" s="206"/>
      <c r="K29" s="206"/>
      <c r="L29" s="206"/>
      <c r="M29" s="206"/>
      <c r="N29" s="206"/>
      <c r="O29" s="206"/>
      <c r="P29" s="206"/>
      <c r="Q29" s="206"/>
      <c r="R29" s="206"/>
      <c r="S29" s="206"/>
      <c r="T29" s="206"/>
      <c r="U29" s="206"/>
      <c r="V29" s="206"/>
      <c r="W29" s="206"/>
    </row>
    <row r="30" spans="1:23" ht="32.4">
      <c r="A30" s="1924"/>
      <c r="B30" s="209" t="s">
        <v>440</v>
      </c>
      <c r="C30" s="629" t="s">
        <v>441</v>
      </c>
      <c r="D30" s="206"/>
      <c r="E30" s="206"/>
      <c r="F30" s="206"/>
      <c r="G30" s="206"/>
      <c r="H30" s="206"/>
      <c r="I30" s="206"/>
      <c r="J30" s="206"/>
      <c r="K30" s="206"/>
      <c r="L30" s="206"/>
      <c r="M30" s="206"/>
      <c r="N30" s="206"/>
      <c r="O30" s="206"/>
      <c r="P30" s="206"/>
      <c r="Q30" s="206"/>
      <c r="R30" s="206"/>
      <c r="S30" s="206"/>
      <c r="T30" s="206"/>
      <c r="U30" s="206"/>
      <c r="V30" s="206"/>
      <c r="W30" s="206"/>
    </row>
    <row r="31" spans="1:23" ht="129.6">
      <c r="A31" s="1924"/>
      <c r="B31" s="209" t="s">
        <v>442</v>
      </c>
      <c r="C31" s="629" t="s">
        <v>564</v>
      </c>
      <c r="D31" s="206"/>
      <c r="E31" s="206"/>
      <c r="F31" s="206"/>
      <c r="G31" s="206"/>
      <c r="H31" s="206"/>
      <c r="I31" s="206"/>
      <c r="J31" s="206"/>
      <c r="K31" s="206"/>
      <c r="L31" s="206"/>
      <c r="M31" s="206"/>
      <c r="N31" s="206"/>
      <c r="O31" s="206"/>
      <c r="P31" s="206"/>
      <c r="Q31" s="206"/>
      <c r="R31" s="206"/>
      <c r="S31" s="206"/>
      <c r="T31" s="206"/>
      <c r="U31" s="206"/>
      <c r="V31" s="206"/>
      <c r="W31" s="206"/>
    </row>
    <row r="32" spans="1:23" ht="33" thickBot="1">
      <c r="A32" s="1925"/>
      <c r="B32" s="210" t="s">
        <v>279</v>
      </c>
      <c r="C32" s="630" t="s">
        <v>288</v>
      </c>
      <c r="D32" s="206"/>
      <c r="E32" s="206"/>
      <c r="F32" s="206"/>
      <c r="G32" s="206"/>
      <c r="H32" s="206"/>
      <c r="I32" s="206"/>
      <c r="J32" s="206"/>
      <c r="K32" s="206"/>
      <c r="L32" s="206"/>
      <c r="M32" s="206"/>
      <c r="N32" s="206"/>
      <c r="O32" s="206"/>
      <c r="P32" s="206"/>
      <c r="Q32" s="206"/>
      <c r="R32" s="206"/>
      <c r="S32" s="206"/>
      <c r="T32" s="206"/>
      <c r="U32" s="206"/>
      <c r="V32" s="206"/>
      <c r="W32" s="206"/>
    </row>
    <row r="33" spans="1:23" ht="18">
      <c r="A33" s="1923" t="s">
        <v>445</v>
      </c>
      <c r="B33" s="208" t="s">
        <v>446</v>
      </c>
      <c r="C33" s="629" t="s">
        <v>883</v>
      </c>
      <c r="D33" s="206"/>
      <c r="E33" s="206"/>
      <c r="F33" s="206"/>
      <c r="G33" s="206"/>
      <c r="H33" s="206"/>
      <c r="I33" s="206"/>
      <c r="J33" s="206"/>
      <c r="K33" s="206"/>
      <c r="L33" s="206"/>
      <c r="M33" s="206"/>
      <c r="N33" s="206"/>
      <c r="O33" s="206"/>
      <c r="P33" s="206"/>
      <c r="Q33" s="206"/>
      <c r="R33" s="206"/>
      <c r="S33" s="206"/>
      <c r="T33" s="206"/>
      <c r="U33" s="206"/>
      <c r="V33" s="206"/>
      <c r="W33" s="206"/>
    </row>
    <row r="34" spans="1:23" ht="18">
      <c r="A34" s="1924"/>
      <c r="B34" s="209" t="s">
        <v>447</v>
      </c>
      <c r="C34" s="629" t="s">
        <v>884</v>
      </c>
      <c r="D34" s="206"/>
      <c r="E34" s="206"/>
      <c r="F34" s="206"/>
      <c r="G34" s="206"/>
      <c r="H34" s="206"/>
      <c r="I34" s="206"/>
      <c r="J34" s="206"/>
      <c r="K34" s="206"/>
      <c r="L34" s="206"/>
      <c r="M34" s="206"/>
      <c r="N34" s="206"/>
      <c r="O34" s="206"/>
      <c r="P34" s="206"/>
      <c r="Q34" s="206"/>
      <c r="R34" s="206"/>
      <c r="S34" s="206"/>
      <c r="T34" s="206"/>
      <c r="U34" s="206"/>
      <c r="V34" s="206"/>
      <c r="W34" s="206"/>
    </row>
    <row r="35" spans="1:23" ht="18">
      <c r="A35" s="1924"/>
      <c r="B35" s="209" t="s">
        <v>449</v>
      </c>
      <c r="C35" s="629" t="s">
        <v>285</v>
      </c>
      <c r="D35" s="206"/>
      <c r="E35" s="206"/>
      <c r="F35" s="206"/>
      <c r="G35" s="206"/>
      <c r="H35" s="206"/>
      <c r="I35" s="206"/>
      <c r="J35" s="206"/>
      <c r="K35" s="206"/>
      <c r="L35" s="206"/>
      <c r="M35" s="206"/>
      <c r="N35" s="206"/>
      <c r="O35" s="206"/>
      <c r="P35" s="206"/>
      <c r="Q35" s="206"/>
      <c r="R35" s="206"/>
      <c r="S35" s="206"/>
      <c r="T35" s="206"/>
      <c r="U35" s="206"/>
      <c r="V35" s="206"/>
      <c r="W35" s="206"/>
    </row>
    <row r="36" spans="1:23" ht="18">
      <c r="A36" s="1924"/>
      <c r="B36" s="209" t="s">
        <v>450</v>
      </c>
      <c r="C36" s="629" t="s">
        <v>288</v>
      </c>
      <c r="D36" s="206"/>
      <c r="E36" s="206"/>
      <c r="F36" s="206"/>
      <c r="G36" s="206"/>
      <c r="H36" s="206"/>
      <c r="I36" s="206"/>
      <c r="J36" s="206"/>
      <c r="K36" s="206"/>
      <c r="L36" s="206"/>
      <c r="M36" s="206"/>
      <c r="N36" s="206"/>
      <c r="O36" s="206"/>
      <c r="P36" s="206"/>
      <c r="Q36" s="206"/>
      <c r="R36" s="206"/>
      <c r="S36" s="206"/>
      <c r="T36" s="206"/>
      <c r="U36" s="206"/>
      <c r="V36" s="206"/>
      <c r="W36" s="206"/>
    </row>
    <row r="37" spans="1:23" ht="18">
      <c r="A37" s="1924"/>
      <c r="B37" s="209" t="s">
        <v>451</v>
      </c>
      <c r="C37" s="629" t="s">
        <v>288</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925"/>
      <c r="B38" s="211" t="s">
        <v>452</v>
      </c>
      <c r="C38" s="630" t="s">
        <v>250</v>
      </c>
      <c r="D38" s="206"/>
      <c r="E38" s="206"/>
      <c r="F38" s="206"/>
      <c r="G38" s="206"/>
      <c r="H38" s="206"/>
      <c r="I38" s="206"/>
      <c r="J38" s="206"/>
      <c r="K38" s="206"/>
      <c r="L38" s="206"/>
      <c r="M38" s="206"/>
      <c r="N38" s="206"/>
      <c r="O38" s="206"/>
      <c r="P38" s="206"/>
      <c r="Q38" s="206"/>
      <c r="R38" s="206"/>
      <c r="S38" s="206"/>
      <c r="T38" s="206"/>
      <c r="U38" s="206"/>
      <c r="V38" s="206"/>
      <c r="W38" s="206"/>
    </row>
    <row r="39" spans="1:23" ht="18">
      <c r="A39" s="1923" t="s">
        <v>453</v>
      </c>
      <c r="B39" s="208" t="s">
        <v>454</v>
      </c>
      <c r="C39" s="629" t="s">
        <v>248</v>
      </c>
      <c r="D39" s="206"/>
      <c r="E39" s="206"/>
      <c r="F39" s="206"/>
      <c r="G39" s="206"/>
      <c r="H39" s="206"/>
      <c r="I39" s="206"/>
      <c r="J39" s="206"/>
      <c r="K39" s="206"/>
      <c r="L39" s="206"/>
      <c r="M39" s="206"/>
      <c r="N39" s="206"/>
      <c r="O39" s="206"/>
      <c r="P39" s="206"/>
      <c r="Q39" s="206"/>
      <c r="R39" s="206"/>
      <c r="S39" s="206"/>
      <c r="T39" s="206"/>
      <c r="U39" s="206"/>
      <c r="V39" s="206"/>
      <c r="W39" s="206"/>
    </row>
    <row r="40" spans="1:23" ht="18">
      <c r="A40" s="1924"/>
      <c r="B40" s="209" t="s">
        <v>455</v>
      </c>
      <c r="C40" s="629" t="s">
        <v>288</v>
      </c>
      <c r="D40" s="206"/>
      <c r="E40" s="206"/>
      <c r="F40" s="206"/>
      <c r="G40" s="206"/>
      <c r="H40" s="206"/>
      <c r="I40" s="206"/>
      <c r="J40" s="206"/>
      <c r="K40" s="206"/>
      <c r="L40" s="206"/>
      <c r="M40" s="206"/>
      <c r="N40" s="206"/>
      <c r="O40" s="206"/>
      <c r="P40" s="206"/>
      <c r="Q40" s="206"/>
      <c r="R40" s="206"/>
      <c r="S40" s="206"/>
      <c r="T40" s="206"/>
      <c r="U40" s="206"/>
      <c r="V40" s="206"/>
      <c r="W40" s="206"/>
    </row>
    <row r="41" spans="1:23" ht="18">
      <c r="A41" s="1924"/>
      <c r="B41" s="209" t="s">
        <v>456</v>
      </c>
      <c r="C41" s="629" t="s">
        <v>288</v>
      </c>
      <c r="D41" s="206"/>
      <c r="E41" s="206"/>
      <c r="F41" s="206"/>
      <c r="G41" s="206"/>
      <c r="H41" s="206"/>
      <c r="I41" s="206"/>
      <c r="J41" s="206"/>
      <c r="K41" s="206"/>
      <c r="L41" s="206"/>
      <c r="M41" s="206"/>
      <c r="N41" s="206"/>
      <c r="O41" s="206"/>
      <c r="P41" s="206"/>
      <c r="Q41" s="206"/>
      <c r="R41" s="206"/>
      <c r="S41" s="206"/>
      <c r="T41" s="206"/>
      <c r="U41" s="206"/>
      <c r="V41" s="206"/>
      <c r="W41" s="206"/>
    </row>
    <row r="42" spans="1:23" ht="18">
      <c r="A42" s="1924"/>
      <c r="B42" s="209" t="s">
        <v>457</v>
      </c>
      <c r="C42" s="629" t="s">
        <v>288</v>
      </c>
      <c r="D42" s="206"/>
      <c r="E42" s="206"/>
      <c r="F42" s="206"/>
      <c r="G42" s="206"/>
      <c r="H42" s="206"/>
      <c r="I42" s="206"/>
      <c r="J42" s="206"/>
      <c r="K42" s="206"/>
      <c r="L42" s="206"/>
      <c r="M42" s="206"/>
      <c r="N42" s="206"/>
      <c r="O42" s="206"/>
      <c r="P42" s="206"/>
      <c r="Q42" s="206"/>
      <c r="R42" s="206"/>
      <c r="S42" s="206"/>
      <c r="T42" s="206"/>
      <c r="U42" s="206"/>
      <c r="V42" s="206"/>
      <c r="W42" s="206"/>
    </row>
    <row r="43" spans="1:23" ht="18">
      <c r="A43" s="1924"/>
      <c r="B43" s="209" t="s">
        <v>458</v>
      </c>
      <c r="C43" s="629" t="s">
        <v>288</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925"/>
      <c r="B44" s="212" t="s">
        <v>459</v>
      </c>
      <c r="C44" s="630" t="s">
        <v>288</v>
      </c>
      <c r="D44" s="206"/>
      <c r="E44" s="206"/>
      <c r="F44" s="206"/>
      <c r="G44" s="206"/>
      <c r="H44" s="206"/>
      <c r="I44" s="206"/>
      <c r="J44" s="206"/>
      <c r="K44" s="206"/>
      <c r="L44" s="206"/>
      <c r="M44" s="206"/>
      <c r="N44" s="206"/>
      <c r="O44" s="206"/>
      <c r="P44" s="206"/>
      <c r="Q44" s="206"/>
      <c r="R44" s="206"/>
      <c r="S44" s="206"/>
      <c r="T44" s="206"/>
      <c r="U44" s="206"/>
      <c r="V44" s="206"/>
      <c r="W44" s="206"/>
    </row>
    <row r="45" spans="1:23" ht="18">
      <c r="A45" s="1923" t="s">
        <v>460</v>
      </c>
      <c r="B45" s="208" t="s">
        <v>461</v>
      </c>
      <c r="C45" s="629" t="s">
        <v>250</v>
      </c>
      <c r="D45" s="206"/>
      <c r="E45" s="206"/>
      <c r="F45" s="206"/>
      <c r="G45" s="206"/>
      <c r="H45" s="206"/>
      <c r="I45" s="206"/>
      <c r="J45" s="206"/>
      <c r="K45" s="206"/>
      <c r="L45" s="206"/>
      <c r="M45" s="206"/>
      <c r="N45" s="206"/>
      <c r="O45" s="206"/>
      <c r="P45" s="206"/>
      <c r="Q45" s="206"/>
      <c r="R45" s="206"/>
      <c r="S45" s="206"/>
      <c r="T45" s="206"/>
      <c r="U45" s="206"/>
      <c r="V45" s="206"/>
      <c r="W45" s="206"/>
    </row>
    <row r="46" spans="1:23" ht="97.2">
      <c r="A46" s="1924"/>
      <c r="B46" s="209" t="s">
        <v>462</v>
      </c>
      <c r="C46" s="629" t="s">
        <v>885</v>
      </c>
      <c r="D46" s="206"/>
      <c r="E46" s="206"/>
      <c r="F46" s="206"/>
      <c r="G46" s="206"/>
      <c r="H46" s="206"/>
      <c r="I46" s="206"/>
      <c r="J46" s="206"/>
      <c r="K46" s="206"/>
      <c r="L46" s="206"/>
      <c r="M46" s="206"/>
      <c r="N46" s="206"/>
      <c r="O46" s="206"/>
      <c r="P46" s="206"/>
      <c r="Q46" s="206"/>
      <c r="R46" s="206"/>
      <c r="S46" s="206"/>
      <c r="T46" s="206"/>
      <c r="U46" s="206"/>
      <c r="V46" s="206"/>
      <c r="W46" s="206"/>
    </row>
    <row r="47" spans="1:23" ht="33" thickBot="1">
      <c r="A47" s="1925"/>
      <c r="B47" s="211" t="s">
        <v>464</v>
      </c>
      <c r="C47" s="630" t="s">
        <v>886</v>
      </c>
      <c r="D47" s="206"/>
      <c r="E47" s="206"/>
      <c r="F47" s="206"/>
      <c r="G47" s="206"/>
      <c r="H47" s="206"/>
      <c r="I47" s="206"/>
      <c r="J47" s="206"/>
      <c r="K47" s="206"/>
      <c r="L47" s="206"/>
      <c r="M47" s="206"/>
      <c r="N47" s="206"/>
      <c r="O47" s="206"/>
      <c r="P47" s="206"/>
      <c r="Q47" s="206"/>
      <c r="R47" s="206"/>
      <c r="S47" s="206"/>
      <c r="T47" s="206"/>
      <c r="U47" s="206"/>
      <c r="V47" s="206"/>
      <c r="W47" s="206"/>
    </row>
    <row r="48" spans="1:23" ht="18">
      <c r="A48" s="1934" t="s">
        <v>466</v>
      </c>
      <c r="B48" s="210" t="s">
        <v>467</v>
      </c>
      <c r="C48" s="629" t="s">
        <v>250</v>
      </c>
      <c r="D48" s="206"/>
      <c r="E48" s="206"/>
      <c r="F48" s="206"/>
      <c r="G48" s="206"/>
      <c r="H48" s="206"/>
      <c r="I48" s="206"/>
      <c r="J48" s="206"/>
      <c r="K48" s="206"/>
      <c r="L48" s="206"/>
      <c r="M48" s="206"/>
      <c r="N48" s="206"/>
      <c r="O48" s="206"/>
      <c r="P48" s="206"/>
      <c r="Q48" s="206"/>
      <c r="R48" s="206"/>
      <c r="S48" s="206"/>
      <c r="T48" s="206"/>
      <c r="U48" s="206"/>
      <c r="V48" s="206"/>
      <c r="W48" s="206"/>
    </row>
    <row r="49" spans="1:23" ht="18">
      <c r="A49" s="1924"/>
      <c r="B49" s="209" t="s">
        <v>468</v>
      </c>
      <c r="C49" s="629" t="s">
        <v>887</v>
      </c>
      <c r="D49" s="206"/>
      <c r="E49" s="206"/>
      <c r="F49" s="206"/>
      <c r="G49" s="206"/>
      <c r="H49" s="206"/>
      <c r="I49" s="206"/>
      <c r="J49" s="206"/>
      <c r="K49" s="206"/>
      <c r="L49" s="206"/>
      <c r="M49" s="206"/>
      <c r="N49" s="206"/>
      <c r="O49" s="206"/>
      <c r="P49" s="206"/>
      <c r="Q49" s="206"/>
      <c r="R49" s="206"/>
      <c r="S49" s="206"/>
      <c r="T49" s="206"/>
      <c r="U49" s="206"/>
      <c r="V49" s="206"/>
      <c r="W49" s="206"/>
    </row>
    <row r="50" spans="1:23" ht="18">
      <c r="A50" s="1924"/>
      <c r="B50" s="209" t="s">
        <v>470</v>
      </c>
      <c r="C50" s="629" t="s">
        <v>888</v>
      </c>
      <c r="D50" s="206"/>
      <c r="E50" s="206"/>
      <c r="F50" s="206"/>
      <c r="G50" s="206"/>
      <c r="H50" s="206"/>
      <c r="I50" s="206"/>
      <c r="J50" s="206"/>
      <c r="K50" s="206"/>
      <c r="L50" s="206"/>
      <c r="M50" s="206"/>
      <c r="N50" s="206"/>
      <c r="O50" s="206"/>
      <c r="P50" s="206"/>
      <c r="Q50" s="206"/>
      <c r="R50" s="206"/>
      <c r="S50" s="206"/>
      <c r="T50" s="206"/>
      <c r="U50" s="206"/>
      <c r="V50" s="206"/>
      <c r="W50" s="206"/>
    </row>
    <row r="51" spans="1:23" ht="18">
      <c r="A51" s="1924"/>
      <c r="B51" s="209" t="s">
        <v>472</v>
      </c>
      <c r="C51" s="629" t="s">
        <v>654</v>
      </c>
      <c r="D51" s="206"/>
      <c r="E51" s="206"/>
      <c r="F51" s="206"/>
      <c r="G51" s="206"/>
      <c r="H51" s="206"/>
      <c r="I51" s="206"/>
      <c r="J51" s="206"/>
      <c r="K51" s="206"/>
      <c r="L51" s="206"/>
      <c r="M51" s="206"/>
      <c r="N51" s="206"/>
      <c r="O51" s="206"/>
      <c r="P51" s="206"/>
      <c r="Q51" s="206"/>
      <c r="R51" s="206"/>
      <c r="S51" s="206"/>
      <c r="T51" s="206"/>
      <c r="U51" s="206"/>
      <c r="V51" s="206"/>
      <c r="W51" s="206"/>
    </row>
    <row r="52" spans="1:23" ht="64.8">
      <c r="A52" s="1924"/>
      <c r="B52" s="209" t="s">
        <v>474</v>
      </c>
      <c r="C52" s="629" t="s">
        <v>889</v>
      </c>
      <c r="D52" s="206"/>
      <c r="E52" s="206"/>
      <c r="F52" s="206"/>
      <c r="G52" s="206"/>
      <c r="H52" s="206"/>
      <c r="I52" s="206"/>
      <c r="J52" s="206"/>
      <c r="K52" s="206"/>
      <c r="L52" s="206"/>
      <c r="M52" s="206"/>
      <c r="N52" s="206"/>
      <c r="O52" s="206"/>
      <c r="P52" s="206"/>
      <c r="Q52" s="206"/>
      <c r="R52" s="206"/>
      <c r="S52" s="206"/>
      <c r="T52" s="206"/>
      <c r="U52" s="206"/>
      <c r="V52" s="206"/>
      <c r="W52" s="206"/>
    </row>
    <row r="53" spans="1:23" ht="97.2">
      <c r="A53" s="1924"/>
      <c r="B53" s="209" t="s">
        <v>476</v>
      </c>
      <c r="C53" s="629" t="s">
        <v>570</v>
      </c>
      <c r="D53" s="206"/>
      <c r="E53" s="206"/>
      <c r="F53" s="206"/>
      <c r="G53" s="206"/>
      <c r="H53" s="206"/>
      <c r="I53" s="206"/>
      <c r="J53" s="206"/>
      <c r="K53" s="206"/>
      <c r="L53" s="206"/>
      <c r="M53" s="206"/>
      <c r="N53" s="206"/>
      <c r="O53" s="206"/>
      <c r="P53" s="206"/>
      <c r="Q53" s="206"/>
      <c r="R53" s="206"/>
      <c r="S53" s="206"/>
      <c r="T53" s="206"/>
      <c r="U53" s="206"/>
      <c r="V53" s="206"/>
      <c r="W53" s="206"/>
    </row>
    <row r="54" spans="1:23" ht="48.6">
      <c r="A54" s="1924"/>
      <c r="B54" s="209" t="s">
        <v>478</v>
      </c>
      <c r="C54" s="629" t="s">
        <v>890</v>
      </c>
      <c r="D54" s="206"/>
      <c r="E54" s="206"/>
      <c r="F54" s="206"/>
      <c r="G54" s="206"/>
      <c r="H54" s="206"/>
      <c r="I54" s="206"/>
      <c r="J54" s="206"/>
      <c r="K54" s="206"/>
      <c r="L54" s="206"/>
      <c r="M54" s="206"/>
      <c r="N54" s="206"/>
      <c r="O54" s="206"/>
      <c r="P54" s="206"/>
      <c r="Q54" s="206"/>
      <c r="R54" s="206"/>
      <c r="S54" s="206"/>
      <c r="T54" s="206"/>
      <c r="U54" s="206"/>
      <c r="V54" s="206"/>
      <c r="W54" s="206"/>
    </row>
    <row r="55" spans="1:23" ht="18">
      <c r="A55" s="1924"/>
      <c r="B55" s="209" t="s">
        <v>480</v>
      </c>
      <c r="C55" s="629" t="s">
        <v>891</v>
      </c>
      <c r="D55" s="206"/>
      <c r="E55" s="206"/>
      <c r="F55" s="206"/>
      <c r="G55" s="206"/>
      <c r="H55" s="206"/>
      <c r="I55" s="206"/>
      <c r="J55" s="206"/>
      <c r="K55" s="206"/>
      <c r="L55" s="206"/>
      <c r="M55" s="206"/>
      <c r="N55" s="206"/>
      <c r="O55" s="206"/>
      <c r="P55" s="206"/>
      <c r="Q55" s="206"/>
      <c r="R55" s="206"/>
      <c r="S55" s="206"/>
      <c r="T55" s="206"/>
      <c r="U55" s="206"/>
      <c r="V55" s="206"/>
      <c r="W55" s="206"/>
    </row>
    <row r="56" spans="1:23" ht="18">
      <c r="A56" s="1924"/>
      <c r="B56" s="209" t="s">
        <v>482</v>
      </c>
      <c r="C56" s="629" t="s">
        <v>320</v>
      </c>
      <c r="D56" s="206"/>
      <c r="E56" s="206"/>
      <c r="F56" s="206"/>
      <c r="G56" s="206"/>
      <c r="H56" s="206"/>
      <c r="I56" s="206"/>
      <c r="J56" s="206"/>
      <c r="K56" s="206"/>
      <c r="L56" s="206"/>
      <c r="M56" s="206"/>
      <c r="N56" s="206"/>
      <c r="O56" s="206"/>
      <c r="P56" s="206"/>
      <c r="Q56" s="206"/>
      <c r="R56" s="206"/>
      <c r="S56" s="206"/>
      <c r="T56" s="206"/>
      <c r="U56" s="206"/>
      <c r="V56" s="206"/>
      <c r="W56" s="206"/>
    </row>
    <row r="57" spans="1:23" ht="18">
      <c r="A57" s="1924"/>
      <c r="B57" s="209" t="s">
        <v>483</v>
      </c>
      <c r="C57" s="629" t="s">
        <v>288</v>
      </c>
      <c r="D57" s="206"/>
      <c r="E57" s="206"/>
      <c r="F57" s="206"/>
      <c r="G57" s="206"/>
      <c r="H57" s="206"/>
      <c r="I57" s="206"/>
      <c r="J57" s="206"/>
      <c r="K57" s="206"/>
      <c r="L57" s="206"/>
      <c r="M57" s="206"/>
      <c r="N57" s="206"/>
      <c r="O57" s="206"/>
      <c r="P57" s="206"/>
      <c r="Q57" s="206"/>
      <c r="R57" s="206"/>
      <c r="S57" s="206"/>
      <c r="T57" s="206"/>
      <c r="U57" s="206"/>
      <c r="V57" s="206"/>
      <c r="W57" s="206"/>
    </row>
    <row r="58" spans="1:23" ht="18">
      <c r="A58" s="1924"/>
      <c r="B58" s="209" t="s">
        <v>484</v>
      </c>
      <c r="C58" s="638" t="s">
        <v>288</v>
      </c>
      <c r="D58" s="206"/>
      <c r="E58" s="206"/>
      <c r="F58" s="206"/>
      <c r="G58" s="206"/>
      <c r="H58" s="206"/>
      <c r="I58" s="206"/>
      <c r="J58" s="206"/>
      <c r="K58" s="206"/>
      <c r="L58" s="206"/>
      <c r="M58" s="206"/>
      <c r="N58" s="206"/>
      <c r="O58" s="206"/>
      <c r="P58" s="206"/>
      <c r="Q58" s="206"/>
      <c r="R58" s="206"/>
      <c r="S58" s="206"/>
      <c r="T58" s="206"/>
      <c r="U58" s="206"/>
      <c r="V58" s="206"/>
      <c r="W58" s="206"/>
    </row>
    <row r="59" spans="1:23" ht="18">
      <c r="A59" s="1924"/>
      <c r="B59" s="209" t="s">
        <v>485</v>
      </c>
      <c r="C59" s="1283" t="s">
        <v>891</v>
      </c>
      <c r="D59" s="206"/>
      <c r="E59" s="206"/>
      <c r="F59" s="206"/>
      <c r="G59" s="206"/>
      <c r="H59" s="206"/>
      <c r="I59" s="206"/>
      <c r="J59" s="206"/>
      <c r="K59" s="206"/>
      <c r="L59" s="206"/>
      <c r="M59" s="206"/>
      <c r="N59" s="206"/>
      <c r="O59" s="206"/>
      <c r="P59" s="206"/>
      <c r="Q59" s="206"/>
      <c r="R59" s="206"/>
      <c r="S59" s="206"/>
      <c r="T59" s="206"/>
      <c r="U59" s="206"/>
      <c r="V59" s="206"/>
      <c r="W59" s="206"/>
    </row>
    <row r="60" spans="1:23" ht="18">
      <c r="A60" s="1924"/>
      <c r="B60" s="209" t="s">
        <v>486</v>
      </c>
      <c r="C60" s="629" t="s">
        <v>288</v>
      </c>
      <c r="D60" s="206"/>
      <c r="E60" s="206"/>
      <c r="F60" s="206"/>
      <c r="G60" s="206"/>
      <c r="H60" s="206"/>
      <c r="I60" s="206"/>
      <c r="J60" s="206"/>
      <c r="K60" s="206"/>
      <c r="L60" s="206"/>
      <c r="M60" s="206"/>
      <c r="N60" s="206"/>
      <c r="O60" s="206"/>
      <c r="P60" s="206"/>
      <c r="Q60" s="206"/>
      <c r="R60" s="206"/>
      <c r="S60" s="206"/>
      <c r="T60" s="206"/>
      <c r="U60" s="206"/>
      <c r="V60" s="206"/>
      <c r="W60" s="206"/>
    </row>
    <row r="61" spans="1:23" ht="18">
      <c r="A61" s="1924"/>
      <c r="B61" s="209" t="s">
        <v>487</v>
      </c>
      <c r="C61" s="629" t="s">
        <v>892</v>
      </c>
      <c r="D61" s="206"/>
      <c r="E61" s="206"/>
      <c r="F61" s="206"/>
      <c r="G61" s="206"/>
      <c r="H61" s="206"/>
      <c r="I61" s="206"/>
      <c r="J61" s="206"/>
      <c r="K61" s="206"/>
      <c r="L61" s="206"/>
      <c r="M61" s="206"/>
      <c r="N61" s="206"/>
      <c r="O61" s="206"/>
      <c r="P61" s="206"/>
      <c r="Q61" s="206"/>
      <c r="R61" s="206"/>
      <c r="S61" s="206"/>
      <c r="T61" s="206"/>
      <c r="U61" s="206"/>
      <c r="V61" s="206"/>
      <c r="W61" s="206"/>
    </row>
    <row r="62" spans="1:23" ht="81">
      <c r="A62" s="1924"/>
      <c r="B62" s="209" t="s">
        <v>489</v>
      </c>
      <c r="C62" s="629" t="s">
        <v>893</v>
      </c>
      <c r="D62" s="206"/>
      <c r="E62" s="206"/>
      <c r="F62" s="206"/>
      <c r="G62" s="206"/>
      <c r="H62" s="206"/>
      <c r="I62" s="206"/>
      <c r="J62" s="206"/>
      <c r="K62" s="206"/>
      <c r="L62" s="206"/>
      <c r="M62" s="206"/>
      <c r="N62" s="206"/>
      <c r="O62" s="206"/>
      <c r="P62" s="206"/>
      <c r="Q62" s="206"/>
      <c r="R62" s="206"/>
      <c r="S62" s="206"/>
      <c r="T62" s="206"/>
      <c r="U62" s="206"/>
      <c r="V62" s="206"/>
      <c r="W62" s="206"/>
    </row>
    <row r="63" spans="1:23" ht="18">
      <c r="A63" s="1924"/>
      <c r="B63" s="209" t="s">
        <v>491</v>
      </c>
      <c r="C63" s="629" t="s">
        <v>288</v>
      </c>
      <c r="D63" s="206"/>
      <c r="E63" s="206"/>
      <c r="F63" s="206"/>
      <c r="G63" s="206"/>
      <c r="H63" s="206"/>
      <c r="I63" s="206"/>
      <c r="J63" s="206"/>
      <c r="K63" s="206"/>
      <c r="L63" s="206"/>
      <c r="M63" s="206"/>
      <c r="N63" s="206"/>
      <c r="O63" s="206"/>
      <c r="P63" s="206"/>
      <c r="Q63" s="206"/>
      <c r="R63" s="206"/>
      <c r="S63" s="206"/>
      <c r="T63" s="206"/>
      <c r="U63" s="206"/>
      <c r="V63" s="206"/>
      <c r="W63" s="206"/>
    </row>
    <row r="64" spans="1:23" ht="18">
      <c r="A64" s="1924"/>
      <c r="B64" s="209" t="s">
        <v>493</v>
      </c>
      <c r="C64" s="629" t="s">
        <v>288</v>
      </c>
      <c r="D64" s="206"/>
      <c r="E64" s="206"/>
      <c r="F64" s="206"/>
      <c r="G64" s="206"/>
      <c r="H64" s="206"/>
      <c r="I64" s="206"/>
      <c r="J64" s="206"/>
      <c r="K64" s="206"/>
      <c r="L64" s="206"/>
      <c r="M64" s="206"/>
      <c r="N64" s="206"/>
      <c r="O64" s="206"/>
      <c r="P64" s="206"/>
      <c r="Q64" s="206"/>
      <c r="R64" s="206"/>
      <c r="S64" s="206"/>
      <c r="T64" s="206"/>
      <c r="U64" s="206"/>
      <c r="V64" s="206"/>
      <c r="W64" s="206"/>
    </row>
    <row r="65" spans="1:23" ht="18">
      <c r="A65" s="1924"/>
      <c r="B65" s="209" t="s">
        <v>495</v>
      </c>
      <c r="C65" s="629" t="s">
        <v>250</v>
      </c>
      <c r="D65" s="206"/>
      <c r="E65" s="206"/>
      <c r="F65" s="206"/>
      <c r="G65" s="206"/>
      <c r="H65" s="206"/>
      <c r="I65" s="206"/>
      <c r="J65" s="206"/>
      <c r="K65" s="206"/>
      <c r="L65" s="206"/>
      <c r="M65" s="206"/>
      <c r="N65" s="206"/>
      <c r="O65" s="206"/>
      <c r="P65" s="206"/>
      <c r="Q65" s="206"/>
      <c r="R65" s="206"/>
      <c r="S65" s="206"/>
      <c r="T65" s="206"/>
      <c r="U65" s="206"/>
      <c r="V65" s="206"/>
      <c r="W65" s="206"/>
    </row>
    <row r="66" spans="1:23" ht="18">
      <c r="A66" s="1924"/>
      <c r="B66" s="209" t="s">
        <v>496</v>
      </c>
      <c r="C66" s="629" t="s">
        <v>782</v>
      </c>
      <c r="D66" s="206"/>
      <c r="E66" s="206"/>
      <c r="F66" s="206"/>
      <c r="G66" s="206"/>
      <c r="H66" s="206"/>
      <c r="I66" s="206"/>
      <c r="J66" s="206"/>
      <c r="K66" s="206"/>
      <c r="L66" s="206"/>
      <c r="M66" s="206"/>
      <c r="N66" s="206"/>
      <c r="O66" s="206"/>
      <c r="P66" s="206"/>
      <c r="Q66" s="206"/>
      <c r="R66" s="206"/>
      <c r="S66" s="206"/>
      <c r="T66" s="206"/>
      <c r="U66" s="206"/>
      <c r="V66" s="206"/>
      <c r="W66" s="206"/>
    </row>
    <row r="67" spans="1:23" ht="18">
      <c r="A67" s="1924"/>
      <c r="B67" s="209" t="s">
        <v>498</v>
      </c>
      <c r="C67" s="629" t="s">
        <v>880</v>
      </c>
      <c r="D67" s="206"/>
      <c r="E67" s="206"/>
      <c r="F67" s="206"/>
      <c r="G67" s="206"/>
      <c r="H67" s="206"/>
      <c r="I67" s="206"/>
      <c r="J67" s="206"/>
      <c r="K67" s="206"/>
      <c r="L67" s="206"/>
      <c r="M67" s="206"/>
      <c r="N67" s="206"/>
      <c r="O67" s="206"/>
      <c r="P67" s="206"/>
      <c r="Q67" s="206"/>
      <c r="R67" s="206"/>
      <c r="S67" s="206"/>
      <c r="T67" s="206"/>
      <c r="U67" s="206"/>
      <c r="V67" s="206"/>
      <c r="W67" s="206"/>
    </row>
    <row r="68" spans="1:23" ht="65.400000000000006" thickBot="1">
      <c r="A68" s="1925"/>
      <c r="B68" s="211" t="s">
        <v>500</v>
      </c>
      <c r="C68" s="630" t="s">
        <v>894</v>
      </c>
      <c r="D68" s="206"/>
      <c r="E68" s="206"/>
      <c r="F68" s="206"/>
      <c r="G68" s="206"/>
      <c r="H68" s="206"/>
      <c r="I68" s="206"/>
      <c r="J68" s="206"/>
      <c r="K68" s="206"/>
      <c r="L68" s="206"/>
      <c r="M68" s="206"/>
      <c r="N68" s="206"/>
      <c r="O68" s="206"/>
      <c r="P68" s="206"/>
      <c r="Q68" s="206"/>
      <c r="R68" s="206"/>
      <c r="S68" s="206"/>
      <c r="T68" s="206"/>
      <c r="U68" s="206"/>
      <c r="V68" s="206"/>
      <c r="W68" s="206"/>
    </row>
    <row r="69" spans="1:23" ht="18">
      <c r="A69" s="1923" t="s">
        <v>502</v>
      </c>
      <c r="B69" s="208" t="s">
        <v>503</v>
      </c>
      <c r="C69" s="629" t="s">
        <v>250</v>
      </c>
      <c r="D69" s="206"/>
      <c r="E69" s="206"/>
      <c r="F69" s="206"/>
      <c r="G69" s="206"/>
      <c r="H69" s="206"/>
      <c r="I69" s="206"/>
      <c r="J69" s="206"/>
      <c r="K69" s="206"/>
      <c r="L69" s="206"/>
      <c r="M69" s="206"/>
      <c r="N69" s="206"/>
      <c r="O69" s="206"/>
      <c r="P69" s="206"/>
      <c r="Q69" s="206"/>
      <c r="R69" s="206"/>
      <c r="S69" s="206"/>
      <c r="T69" s="206"/>
      <c r="U69" s="206"/>
      <c r="V69" s="206"/>
      <c r="W69" s="206"/>
    </row>
    <row r="70" spans="1:23" ht="18">
      <c r="A70" s="1924"/>
      <c r="B70" s="209" t="s">
        <v>504</v>
      </c>
      <c r="C70" s="629" t="s">
        <v>340</v>
      </c>
      <c r="D70" s="206"/>
      <c r="E70" s="206"/>
      <c r="F70" s="206"/>
      <c r="G70" s="206"/>
      <c r="H70" s="206"/>
      <c r="I70" s="206"/>
      <c r="J70" s="206"/>
      <c r="K70" s="206"/>
      <c r="L70" s="206"/>
      <c r="M70" s="206"/>
      <c r="N70" s="206"/>
      <c r="O70" s="206"/>
      <c r="P70" s="206"/>
      <c r="Q70" s="206"/>
      <c r="R70" s="206"/>
      <c r="S70" s="206"/>
      <c r="T70" s="206"/>
      <c r="U70" s="206"/>
      <c r="V70" s="206"/>
      <c r="W70" s="206"/>
    </row>
    <row r="71" spans="1:23" ht="18">
      <c r="A71" s="1924"/>
      <c r="B71" s="209" t="s">
        <v>505</v>
      </c>
      <c r="C71" s="629" t="s">
        <v>288</v>
      </c>
      <c r="D71" s="206"/>
      <c r="E71" s="206"/>
      <c r="F71" s="206"/>
      <c r="G71" s="206"/>
      <c r="H71" s="206"/>
      <c r="I71" s="206"/>
      <c r="J71" s="206"/>
      <c r="K71" s="206"/>
      <c r="L71" s="206"/>
      <c r="M71" s="206"/>
      <c r="N71" s="206"/>
      <c r="O71" s="206"/>
      <c r="P71" s="206"/>
      <c r="Q71" s="206"/>
      <c r="R71" s="206"/>
      <c r="S71" s="206"/>
      <c r="T71" s="206"/>
      <c r="U71" s="206"/>
      <c r="V71" s="206"/>
      <c r="W71" s="206"/>
    </row>
    <row r="72" spans="1:23" ht="18">
      <c r="A72" s="1924"/>
      <c r="B72" s="209" t="s">
        <v>506</v>
      </c>
      <c r="C72" s="629" t="s">
        <v>288</v>
      </c>
      <c r="D72" s="206"/>
      <c r="E72" s="206"/>
      <c r="F72" s="206"/>
      <c r="G72" s="206"/>
      <c r="H72" s="206"/>
      <c r="I72" s="206"/>
      <c r="J72" s="206"/>
      <c r="K72" s="206"/>
      <c r="L72" s="206"/>
      <c r="M72" s="206"/>
      <c r="N72" s="206"/>
      <c r="O72" s="206"/>
      <c r="P72" s="206"/>
      <c r="Q72" s="206"/>
      <c r="R72" s="206"/>
      <c r="S72" s="206"/>
      <c r="T72" s="206"/>
      <c r="U72" s="206"/>
      <c r="V72" s="206"/>
      <c r="W72" s="206"/>
    </row>
    <row r="73" spans="1:23" ht="48.6">
      <c r="A73" s="1924"/>
      <c r="B73" s="209" t="s">
        <v>507</v>
      </c>
      <c r="C73" s="629" t="s">
        <v>508</v>
      </c>
      <c r="D73" s="206"/>
      <c r="E73" s="206"/>
      <c r="F73" s="206"/>
      <c r="G73" s="206"/>
      <c r="H73" s="206"/>
      <c r="I73" s="206"/>
      <c r="J73" s="206"/>
      <c r="K73" s="206"/>
      <c r="L73" s="206"/>
      <c r="M73" s="206"/>
      <c r="N73" s="206"/>
      <c r="O73" s="206"/>
      <c r="P73" s="206"/>
      <c r="Q73" s="206"/>
      <c r="R73" s="206"/>
      <c r="S73" s="206"/>
      <c r="T73" s="206"/>
      <c r="U73" s="206"/>
      <c r="V73" s="206"/>
      <c r="W73" s="206"/>
    </row>
    <row r="74" spans="1:23" ht="18">
      <c r="A74" s="1924"/>
      <c r="B74" s="209" t="s">
        <v>509</v>
      </c>
      <c r="C74" s="629" t="s">
        <v>272</v>
      </c>
      <c r="D74" s="206"/>
      <c r="E74" s="206"/>
      <c r="F74" s="206"/>
      <c r="G74" s="206"/>
      <c r="H74" s="206"/>
      <c r="I74" s="206"/>
      <c r="J74" s="206"/>
      <c r="K74" s="206"/>
      <c r="L74" s="206"/>
      <c r="M74" s="206"/>
      <c r="N74" s="206"/>
      <c r="O74" s="206"/>
      <c r="P74" s="206"/>
      <c r="Q74" s="206"/>
      <c r="R74" s="206"/>
      <c r="S74" s="206"/>
      <c r="T74" s="206"/>
      <c r="U74" s="206"/>
      <c r="V74" s="206"/>
      <c r="W74" s="206"/>
    </row>
    <row r="75" spans="1:23" ht="18">
      <c r="A75" s="1924"/>
      <c r="B75" s="209" t="s">
        <v>510</v>
      </c>
      <c r="C75" s="629" t="s">
        <v>248</v>
      </c>
      <c r="D75" s="206"/>
      <c r="E75" s="206"/>
      <c r="F75" s="206"/>
      <c r="G75" s="206"/>
      <c r="H75" s="206"/>
      <c r="I75" s="206"/>
      <c r="J75" s="206"/>
      <c r="K75" s="206"/>
      <c r="L75" s="206"/>
      <c r="M75" s="206"/>
      <c r="N75" s="206"/>
      <c r="O75" s="206"/>
      <c r="P75" s="206"/>
      <c r="Q75" s="206"/>
      <c r="R75" s="206"/>
      <c r="S75" s="206"/>
      <c r="T75" s="206"/>
      <c r="U75" s="206"/>
      <c r="V75" s="206"/>
      <c r="W75" s="206"/>
    </row>
    <row r="76" spans="1:23" ht="18">
      <c r="A76" s="1924"/>
      <c r="B76" s="209" t="s">
        <v>511</v>
      </c>
      <c r="C76" s="629" t="s">
        <v>348</v>
      </c>
      <c r="D76" s="206"/>
      <c r="E76" s="206"/>
      <c r="F76" s="206"/>
      <c r="G76" s="206"/>
      <c r="H76" s="206"/>
      <c r="I76" s="206"/>
      <c r="J76" s="206"/>
      <c r="K76" s="206"/>
      <c r="L76" s="206"/>
      <c r="M76" s="206"/>
      <c r="N76" s="206"/>
      <c r="O76" s="206"/>
      <c r="P76" s="206"/>
      <c r="Q76" s="206"/>
      <c r="R76" s="206"/>
      <c r="S76" s="206"/>
      <c r="T76" s="206"/>
      <c r="U76" s="206"/>
      <c r="V76" s="206"/>
      <c r="W76" s="206"/>
    </row>
    <row r="77" spans="1:23" ht="81.599999999999994" thickBot="1">
      <c r="A77" s="1925"/>
      <c r="B77" s="211" t="s">
        <v>512</v>
      </c>
      <c r="C77" s="630" t="s">
        <v>579</v>
      </c>
      <c r="D77" s="206"/>
      <c r="E77" s="206"/>
      <c r="F77" s="206"/>
      <c r="G77" s="206"/>
      <c r="H77" s="206"/>
      <c r="I77" s="206"/>
      <c r="J77" s="206"/>
      <c r="K77" s="206"/>
      <c r="L77" s="206"/>
      <c r="M77" s="206"/>
      <c r="N77" s="206"/>
      <c r="O77" s="206"/>
      <c r="P77" s="206"/>
      <c r="Q77" s="206"/>
      <c r="R77" s="206"/>
      <c r="S77" s="206"/>
      <c r="T77" s="206"/>
      <c r="U77" s="206"/>
      <c r="V77" s="206"/>
      <c r="W77" s="206"/>
    </row>
    <row r="78" spans="1:23" ht="90">
      <c r="A78" s="1923" t="s">
        <v>514</v>
      </c>
      <c r="B78" s="208" t="s">
        <v>515</v>
      </c>
      <c r="C78" s="629" t="s">
        <v>895</v>
      </c>
      <c r="D78" s="206"/>
      <c r="E78" s="206"/>
      <c r="F78" s="206"/>
      <c r="G78" s="206"/>
      <c r="H78" s="206"/>
      <c r="I78" s="206"/>
      <c r="J78" s="206"/>
      <c r="K78" s="206"/>
      <c r="L78" s="206"/>
      <c r="M78" s="206"/>
      <c r="N78" s="206"/>
      <c r="O78" s="206"/>
      <c r="P78" s="206"/>
      <c r="Q78" s="206"/>
      <c r="R78" s="206"/>
      <c r="S78" s="206"/>
      <c r="T78" s="206"/>
      <c r="U78" s="206"/>
      <c r="V78" s="206"/>
      <c r="W78" s="206"/>
    </row>
    <row r="79" spans="1:23" ht="97.2">
      <c r="A79" s="1924"/>
      <c r="B79" s="209" t="s">
        <v>517</v>
      </c>
      <c r="C79" s="629" t="s">
        <v>581</v>
      </c>
      <c r="D79" s="206"/>
      <c r="E79" s="206"/>
      <c r="F79" s="206"/>
      <c r="G79" s="206"/>
      <c r="H79" s="206"/>
      <c r="I79" s="206"/>
      <c r="J79" s="206"/>
      <c r="K79" s="206"/>
      <c r="L79" s="206"/>
      <c r="M79" s="206"/>
      <c r="N79" s="206"/>
      <c r="O79" s="206"/>
      <c r="P79" s="206"/>
      <c r="Q79" s="206"/>
      <c r="R79" s="206"/>
      <c r="S79" s="206"/>
      <c r="T79" s="206"/>
      <c r="U79" s="206"/>
      <c r="V79" s="206"/>
      <c r="W79" s="206"/>
    </row>
    <row r="80" spans="1:23" ht="64.8">
      <c r="A80" s="1924"/>
      <c r="B80" s="209" t="s">
        <v>518</v>
      </c>
      <c r="C80" s="629" t="s">
        <v>582</v>
      </c>
      <c r="D80" s="206"/>
      <c r="E80" s="206"/>
      <c r="F80" s="206"/>
      <c r="G80" s="206"/>
      <c r="H80" s="206"/>
      <c r="I80" s="206"/>
      <c r="J80" s="206"/>
      <c r="K80" s="206"/>
      <c r="L80" s="206"/>
      <c r="M80" s="206"/>
      <c r="N80" s="206"/>
      <c r="O80" s="206"/>
      <c r="P80" s="206"/>
      <c r="Q80" s="206"/>
      <c r="R80" s="206"/>
      <c r="S80" s="206"/>
      <c r="T80" s="206"/>
      <c r="U80" s="206"/>
      <c r="V80" s="206"/>
      <c r="W80" s="206"/>
    </row>
    <row r="81" spans="1:23" ht="32.4">
      <c r="A81" s="1924"/>
      <c r="B81" s="209" t="s">
        <v>520</v>
      </c>
      <c r="C81" s="629" t="s">
        <v>359</v>
      </c>
      <c r="D81" s="206"/>
      <c r="E81" s="206"/>
      <c r="F81" s="206"/>
      <c r="G81" s="206"/>
      <c r="H81" s="206"/>
      <c r="I81" s="206"/>
      <c r="J81" s="206"/>
      <c r="K81" s="206"/>
      <c r="L81" s="206"/>
      <c r="M81" s="206"/>
      <c r="N81" s="206"/>
      <c r="O81" s="206"/>
      <c r="P81" s="206"/>
      <c r="Q81" s="206"/>
      <c r="R81" s="206"/>
      <c r="S81" s="206"/>
      <c r="T81" s="206"/>
      <c r="U81" s="206"/>
      <c r="V81" s="206"/>
      <c r="W81" s="206"/>
    </row>
    <row r="82" spans="1:23" ht="129.6">
      <c r="A82" s="1924"/>
      <c r="B82" s="209" t="s">
        <v>522</v>
      </c>
      <c r="C82" s="629" t="s">
        <v>583</v>
      </c>
      <c r="D82" s="206"/>
      <c r="E82" s="206"/>
      <c r="F82" s="206"/>
      <c r="G82" s="206"/>
      <c r="H82" s="206"/>
      <c r="I82" s="206"/>
      <c r="J82" s="206"/>
      <c r="K82" s="206"/>
      <c r="L82" s="206"/>
      <c r="M82" s="206"/>
      <c r="N82" s="206"/>
      <c r="O82" s="206"/>
      <c r="P82" s="206"/>
      <c r="Q82" s="206"/>
      <c r="R82" s="206"/>
      <c r="S82" s="206"/>
      <c r="T82" s="206"/>
      <c r="U82" s="206"/>
      <c r="V82" s="206"/>
      <c r="W82" s="206"/>
    </row>
    <row r="83" spans="1:23" ht="18">
      <c r="A83" s="1924"/>
      <c r="B83" s="209" t="s">
        <v>524</v>
      </c>
      <c r="C83" s="629" t="s">
        <v>250</v>
      </c>
      <c r="D83" s="206"/>
      <c r="E83" s="206"/>
      <c r="F83" s="206"/>
      <c r="G83" s="206"/>
      <c r="H83" s="206"/>
      <c r="I83" s="206"/>
      <c r="J83" s="206"/>
      <c r="K83" s="206"/>
      <c r="L83" s="206"/>
      <c r="M83" s="206"/>
      <c r="N83" s="206"/>
      <c r="O83" s="206"/>
      <c r="P83" s="206"/>
      <c r="Q83" s="206"/>
      <c r="R83" s="206"/>
      <c r="S83" s="206"/>
      <c r="T83" s="206"/>
      <c r="U83" s="206"/>
      <c r="V83" s="206"/>
      <c r="W83" s="206"/>
    </row>
    <row r="84" spans="1:23" ht="18">
      <c r="A84" s="1924"/>
      <c r="B84" s="209" t="s">
        <v>496</v>
      </c>
      <c r="C84" s="629" t="s">
        <v>782</v>
      </c>
      <c r="D84" s="206"/>
      <c r="E84" s="206"/>
      <c r="F84" s="206"/>
      <c r="G84" s="206"/>
      <c r="H84" s="206"/>
      <c r="I84" s="206"/>
      <c r="J84" s="206"/>
      <c r="K84" s="206"/>
      <c r="L84" s="206"/>
      <c r="M84" s="206"/>
      <c r="N84" s="206"/>
      <c r="O84" s="206"/>
      <c r="P84" s="206"/>
      <c r="Q84" s="206"/>
      <c r="R84" s="206"/>
      <c r="S84" s="206"/>
      <c r="T84" s="206"/>
      <c r="U84" s="206"/>
      <c r="V84" s="206"/>
      <c r="W84" s="206"/>
    </row>
    <row r="85" spans="1:23" ht="18">
      <c r="A85" s="1924"/>
      <c r="B85" s="209" t="s">
        <v>498</v>
      </c>
      <c r="C85" s="629" t="s">
        <v>880</v>
      </c>
      <c r="D85" s="206"/>
      <c r="E85" s="206"/>
      <c r="F85" s="206"/>
      <c r="G85" s="206"/>
      <c r="H85" s="206"/>
      <c r="I85" s="206"/>
      <c r="J85" s="206"/>
      <c r="K85" s="206"/>
      <c r="L85" s="206"/>
      <c r="M85" s="206"/>
      <c r="N85" s="206"/>
      <c r="O85" s="206"/>
      <c r="P85" s="206"/>
      <c r="Q85" s="206"/>
      <c r="R85" s="206"/>
      <c r="S85" s="206"/>
      <c r="T85" s="206"/>
      <c r="U85" s="206"/>
      <c r="V85" s="206"/>
      <c r="W85" s="206"/>
    </row>
    <row r="86" spans="1:23" ht="18">
      <c r="A86" s="1924"/>
      <c r="B86" s="209" t="s">
        <v>525</v>
      </c>
      <c r="C86" s="629" t="s">
        <v>288</v>
      </c>
      <c r="D86" s="206"/>
      <c r="E86" s="206"/>
      <c r="F86" s="206"/>
      <c r="G86" s="206"/>
      <c r="H86" s="206"/>
      <c r="I86" s="206"/>
      <c r="J86" s="206"/>
      <c r="K86" s="206"/>
      <c r="L86" s="206"/>
      <c r="M86" s="206"/>
      <c r="N86" s="206"/>
      <c r="O86" s="206"/>
      <c r="P86" s="206"/>
      <c r="Q86" s="206"/>
      <c r="R86" s="206"/>
      <c r="S86" s="206"/>
      <c r="T86" s="206"/>
      <c r="U86" s="206"/>
      <c r="V86" s="206"/>
      <c r="W86" s="206"/>
    </row>
    <row r="87" spans="1:23" ht="18">
      <c r="A87" s="1924"/>
      <c r="B87" s="209" t="s">
        <v>526</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924"/>
      <c r="B88" s="209" t="s">
        <v>527</v>
      </c>
      <c r="C88" s="629" t="s">
        <v>248</v>
      </c>
      <c r="D88" s="206"/>
      <c r="E88" s="206"/>
      <c r="F88" s="206"/>
      <c r="G88" s="206"/>
      <c r="H88" s="206"/>
      <c r="I88" s="206"/>
      <c r="J88" s="206"/>
      <c r="K88" s="206"/>
      <c r="L88" s="206"/>
      <c r="M88" s="206"/>
      <c r="N88" s="206"/>
      <c r="O88" s="206"/>
      <c r="P88" s="206"/>
      <c r="Q88" s="206"/>
      <c r="R88" s="206"/>
      <c r="S88" s="206"/>
      <c r="T88" s="206"/>
      <c r="U88" s="206"/>
      <c r="V88" s="206"/>
      <c r="W88" s="206"/>
    </row>
    <row r="89" spans="1:23" ht="18">
      <c r="A89" s="1924"/>
      <c r="B89" s="209" t="s">
        <v>528</v>
      </c>
      <c r="C89" s="629" t="s">
        <v>288</v>
      </c>
      <c r="D89" s="206"/>
      <c r="E89" s="206"/>
      <c r="F89" s="206"/>
      <c r="G89" s="206"/>
      <c r="H89" s="206"/>
      <c r="I89" s="206"/>
      <c r="J89" s="206"/>
      <c r="K89" s="206"/>
      <c r="L89" s="206"/>
      <c r="M89" s="206"/>
      <c r="N89" s="206"/>
      <c r="O89" s="206"/>
      <c r="P89" s="206"/>
      <c r="Q89" s="206"/>
      <c r="R89" s="206"/>
      <c r="S89" s="206"/>
      <c r="T89" s="206"/>
      <c r="U89" s="206"/>
      <c r="V89" s="206"/>
      <c r="W89" s="206"/>
    </row>
    <row r="90" spans="1:23" ht="18">
      <c r="A90" s="1924"/>
      <c r="B90" s="209" t="s">
        <v>529</v>
      </c>
      <c r="C90" s="629" t="s">
        <v>288</v>
      </c>
      <c r="D90" s="206"/>
      <c r="E90" s="206"/>
      <c r="F90" s="206"/>
      <c r="G90" s="206"/>
      <c r="H90" s="206"/>
      <c r="I90" s="206"/>
      <c r="J90" s="206"/>
      <c r="K90" s="206"/>
      <c r="L90" s="206"/>
      <c r="M90" s="206"/>
      <c r="N90" s="206"/>
      <c r="O90" s="206"/>
      <c r="P90" s="206"/>
      <c r="Q90" s="206"/>
      <c r="R90" s="206"/>
      <c r="S90" s="206"/>
      <c r="T90" s="206"/>
      <c r="U90" s="206"/>
      <c r="V90" s="206"/>
      <c r="W90" s="206"/>
    </row>
    <row r="91" spans="1:23" ht="18">
      <c r="A91" s="1924"/>
      <c r="B91" s="209" t="s">
        <v>530</v>
      </c>
      <c r="C91" s="629" t="s">
        <v>288</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925"/>
      <c r="B92" s="211" t="s">
        <v>531</v>
      </c>
      <c r="C92" s="630" t="s">
        <v>288</v>
      </c>
      <c r="D92" s="206"/>
      <c r="E92" s="206"/>
      <c r="F92" s="206"/>
      <c r="G92" s="206"/>
      <c r="H92" s="206"/>
      <c r="I92" s="206"/>
      <c r="J92" s="206"/>
      <c r="K92" s="206"/>
      <c r="L92" s="206"/>
      <c r="M92" s="206"/>
      <c r="N92" s="206"/>
      <c r="O92" s="206"/>
      <c r="P92" s="206"/>
      <c r="Q92" s="206"/>
      <c r="R92" s="206"/>
      <c r="S92" s="206"/>
      <c r="T92" s="206"/>
      <c r="U92" s="206"/>
      <c r="V92" s="206"/>
      <c r="W92" s="206"/>
    </row>
    <row r="93" spans="1:23" ht="48.6">
      <c r="A93" s="1923" t="s">
        <v>532</v>
      </c>
      <c r="B93" s="208" t="s">
        <v>533</v>
      </c>
      <c r="C93" s="629" t="s">
        <v>584</v>
      </c>
      <c r="D93" s="206"/>
      <c r="E93" s="206"/>
      <c r="F93" s="206"/>
      <c r="G93" s="206"/>
      <c r="H93" s="206"/>
      <c r="I93" s="206"/>
      <c r="J93" s="206"/>
      <c r="K93" s="206"/>
      <c r="L93" s="206"/>
      <c r="M93" s="206"/>
      <c r="N93" s="206"/>
      <c r="O93" s="206"/>
      <c r="P93" s="206"/>
      <c r="Q93" s="206"/>
      <c r="R93" s="206"/>
      <c r="S93" s="206"/>
      <c r="T93" s="206"/>
      <c r="U93" s="206"/>
      <c r="V93" s="206"/>
      <c r="W93" s="206"/>
    </row>
    <row r="94" spans="1:23" ht="32.4">
      <c r="A94" s="1924"/>
      <c r="B94" s="209" t="s">
        <v>535</v>
      </c>
      <c r="C94" s="629" t="s">
        <v>536</v>
      </c>
      <c r="D94" s="206"/>
      <c r="E94" s="206"/>
      <c r="F94" s="206"/>
      <c r="G94" s="206"/>
      <c r="H94" s="206"/>
      <c r="I94" s="206"/>
      <c r="J94" s="206"/>
      <c r="K94" s="206"/>
      <c r="L94" s="206"/>
      <c r="M94" s="206"/>
      <c r="N94" s="206"/>
      <c r="O94" s="206"/>
      <c r="P94" s="206"/>
      <c r="Q94" s="206"/>
      <c r="R94" s="206"/>
      <c r="S94" s="206"/>
      <c r="T94" s="206"/>
      <c r="U94" s="206"/>
      <c r="V94" s="206"/>
      <c r="W94" s="206"/>
    </row>
    <row r="95" spans="1:23" ht="210.6">
      <c r="A95" s="1924"/>
      <c r="B95" s="209" t="s">
        <v>537</v>
      </c>
      <c r="C95" s="629" t="s">
        <v>896</v>
      </c>
      <c r="D95" s="206"/>
      <c r="E95" s="206"/>
      <c r="F95" s="206"/>
      <c r="G95" s="206"/>
      <c r="H95" s="206"/>
      <c r="I95" s="206"/>
      <c r="J95" s="206"/>
      <c r="K95" s="206"/>
      <c r="L95" s="206"/>
      <c r="M95" s="206"/>
      <c r="N95" s="206"/>
      <c r="O95" s="206"/>
      <c r="P95" s="206"/>
      <c r="Q95" s="206"/>
      <c r="R95" s="206"/>
      <c r="S95" s="206"/>
      <c r="T95" s="206"/>
      <c r="U95" s="206"/>
      <c r="V95" s="206"/>
      <c r="W95" s="206"/>
    </row>
    <row r="96" spans="1:23" ht="113.4">
      <c r="A96" s="1924"/>
      <c r="B96" s="209" t="s">
        <v>538</v>
      </c>
      <c r="C96" s="632" t="s">
        <v>585</v>
      </c>
      <c r="D96" s="206"/>
      <c r="E96" s="206"/>
      <c r="F96" s="206"/>
      <c r="G96" s="206"/>
      <c r="H96" s="206"/>
      <c r="I96" s="206"/>
      <c r="J96" s="206"/>
      <c r="K96" s="206"/>
      <c r="L96" s="206"/>
      <c r="M96" s="206"/>
      <c r="N96" s="206"/>
      <c r="O96" s="206"/>
      <c r="P96" s="206"/>
      <c r="Q96" s="206"/>
      <c r="R96" s="206"/>
      <c r="S96" s="206"/>
      <c r="T96" s="206"/>
      <c r="U96" s="206"/>
      <c r="V96" s="206"/>
      <c r="W96" s="206"/>
    </row>
    <row r="97" spans="1:23" ht="48.6">
      <c r="A97" s="1924"/>
      <c r="B97" s="209" t="s">
        <v>540</v>
      </c>
      <c r="C97" s="629" t="s">
        <v>586</v>
      </c>
      <c r="D97" s="206"/>
      <c r="E97" s="206"/>
      <c r="F97" s="206"/>
      <c r="G97" s="206"/>
      <c r="H97" s="206"/>
      <c r="I97" s="206"/>
      <c r="J97" s="206"/>
      <c r="K97" s="206"/>
      <c r="L97" s="206"/>
      <c r="M97" s="206"/>
      <c r="N97" s="206"/>
      <c r="O97" s="206"/>
      <c r="P97" s="206"/>
      <c r="Q97" s="206"/>
      <c r="R97" s="206"/>
      <c r="S97" s="206"/>
      <c r="T97" s="206"/>
      <c r="U97" s="206"/>
      <c r="V97" s="206"/>
      <c r="W97" s="206"/>
    </row>
    <row r="98" spans="1:23" ht="97.2">
      <c r="A98" s="1924"/>
      <c r="B98" s="209" t="s">
        <v>542</v>
      </c>
      <c r="C98" s="629" t="s">
        <v>897</v>
      </c>
      <c r="D98" s="206"/>
      <c r="E98" s="206"/>
      <c r="F98" s="206"/>
      <c r="G98" s="206"/>
      <c r="H98" s="206"/>
      <c r="I98" s="206"/>
      <c r="J98" s="206"/>
      <c r="K98" s="206"/>
      <c r="L98" s="206"/>
      <c r="M98" s="206"/>
      <c r="N98" s="206"/>
      <c r="O98" s="206"/>
      <c r="P98" s="206"/>
      <c r="Q98" s="206"/>
      <c r="R98" s="206"/>
      <c r="S98" s="206"/>
      <c r="T98" s="206"/>
      <c r="U98" s="206"/>
      <c r="V98" s="206"/>
      <c r="W98" s="206"/>
    </row>
    <row r="99" spans="1:23" ht="178.2">
      <c r="A99" s="1924"/>
      <c r="B99" s="209" t="s">
        <v>544</v>
      </c>
      <c r="C99" s="629" t="s">
        <v>898</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924"/>
      <c r="B100" s="209" t="s">
        <v>545</v>
      </c>
      <c r="C100" s="629" t="s">
        <v>288</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924"/>
      <c r="B101" s="209" t="s">
        <v>546</v>
      </c>
      <c r="C101" s="629" t="s">
        <v>288</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925"/>
      <c r="B102" s="212" t="s">
        <v>547</v>
      </c>
      <c r="C102" s="630" t="s">
        <v>288</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2.4">
      <c r="A103" s="1934" t="s">
        <v>548</v>
      </c>
      <c r="B103" s="209" t="s">
        <v>549</v>
      </c>
      <c r="C103" s="640" t="s">
        <v>899</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924"/>
      <c r="B104" s="209" t="s">
        <v>551</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924"/>
      <c r="B105" s="209" t="s">
        <v>552</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924"/>
      <c r="B106" s="209" t="s">
        <v>553</v>
      </c>
      <c r="C106" s="638" t="s">
        <v>591</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925"/>
      <c r="B107" s="213" t="s">
        <v>555</v>
      </c>
      <c r="C107" s="671" t="s">
        <v>288</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865" t="s">
        <v>397</v>
      </c>
      <c r="B108" s="1143" t="s">
        <v>398</v>
      </c>
      <c r="C108" s="1144" t="s">
        <v>401</v>
      </c>
    </row>
    <row r="109" spans="1:23" s="135" customFormat="1" ht="276" thickBot="1">
      <c r="A109" s="1866"/>
      <c r="B109" s="1145" t="s">
        <v>400</v>
      </c>
      <c r="C109" s="1146" t="s">
        <v>900</v>
      </c>
    </row>
    <row r="110" spans="1:23" ht="18.600000000000001" thickBot="1">
      <c r="A110" s="1935" t="s">
        <v>557</v>
      </c>
      <c r="B110" s="1930"/>
      <c r="C110" s="634" t="s">
        <v>238</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8.05" customHeight="1">
      <c r="A111" s="1932" t="s">
        <v>403</v>
      </c>
      <c r="B111" s="1933"/>
      <c r="C111" s="1933"/>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4" width="7.796875" style="6" customWidth="1"/>
    <col min="5" max="16384" width="8.59765625" style="6"/>
  </cols>
  <sheetData>
    <row r="1" spans="1:3" s="103" customFormat="1" ht="20.399999999999999" thickBot="1">
      <c r="A1" s="2020" t="s">
        <v>3417</v>
      </c>
      <c r="B1" s="2020"/>
      <c r="C1" s="2020"/>
    </row>
    <row r="2" spans="1:3" ht="16.8" thickBot="1">
      <c r="A2" s="2407" t="s">
        <v>595</v>
      </c>
      <c r="B2" s="2408"/>
      <c r="C2" s="1620">
        <v>45463</v>
      </c>
    </row>
    <row r="3" spans="1:3">
      <c r="A3" s="2409" t="s">
        <v>596</v>
      </c>
      <c r="B3" s="1621" t="s">
        <v>597</v>
      </c>
      <c r="C3" s="1625" t="s">
        <v>3454</v>
      </c>
    </row>
    <row r="4" spans="1:3">
      <c r="A4" s="1906"/>
      <c r="B4" s="1499" t="s">
        <v>599</v>
      </c>
      <c r="C4" s="1626" t="s">
        <v>3455</v>
      </c>
    </row>
    <row r="5" spans="1:3">
      <c r="A5" s="1906"/>
      <c r="B5" s="1499" t="s">
        <v>411</v>
      </c>
      <c r="C5" s="1627" t="s">
        <v>3456</v>
      </c>
    </row>
    <row r="6" spans="1:3">
      <c r="A6" s="1906"/>
      <c r="B6" s="1499" t="s">
        <v>239</v>
      </c>
      <c r="C6" s="1628" t="s">
        <v>3457</v>
      </c>
    </row>
    <row r="7" spans="1:3" ht="32.4">
      <c r="A7" s="1906"/>
      <c r="B7" s="1499" t="s">
        <v>3419</v>
      </c>
      <c r="C7" s="1629" t="s">
        <v>3458</v>
      </c>
    </row>
    <row r="8" spans="1:3">
      <c r="A8" s="1906"/>
      <c r="B8" s="1499" t="s">
        <v>3421</v>
      </c>
      <c r="C8" s="379">
        <v>768250029</v>
      </c>
    </row>
    <row r="9" spans="1:3">
      <c r="A9" s="1906"/>
      <c r="B9" s="1499" t="s">
        <v>3422</v>
      </c>
      <c r="C9" s="380">
        <v>121382977689</v>
      </c>
    </row>
    <row r="10" spans="1:3">
      <c r="A10" s="1906"/>
      <c r="B10" s="1499" t="s">
        <v>603</v>
      </c>
      <c r="C10" s="1630" t="s">
        <v>3459</v>
      </c>
    </row>
    <row r="11" spans="1:3">
      <c r="A11" s="1906"/>
      <c r="B11" s="1499" t="s">
        <v>605</v>
      </c>
      <c r="C11" s="1627" t="s">
        <v>248</v>
      </c>
    </row>
    <row r="12" spans="1:3">
      <c r="A12" s="1906"/>
      <c r="B12" s="1499" t="s">
        <v>606</v>
      </c>
      <c r="C12" s="1627" t="s">
        <v>250</v>
      </c>
    </row>
    <row r="13" spans="1:3">
      <c r="A13" s="1906"/>
      <c r="B13" s="1499" t="s">
        <v>607</v>
      </c>
      <c r="C13" s="1627" t="s">
        <v>1142</v>
      </c>
    </row>
    <row r="14" spans="1:3">
      <c r="A14" s="1906"/>
      <c r="B14" s="1499" t="s">
        <v>608</v>
      </c>
      <c r="C14" s="1627" t="s">
        <v>248</v>
      </c>
    </row>
    <row r="15" spans="1:3">
      <c r="A15" s="1906"/>
      <c r="B15" s="1499" t="s">
        <v>609</v>
      </c>
      <c r="C15" s="1627" t="s">
        <v>238</v>
      </c>
    </row>
    <row r="16" spans="1:3">
      <c r="A16" s="1906"/>
      <c r="B16" s="1499" t="s">
        <v>610</v>
      </c>
      <c r="C16" s="1627" t="s">
        <v>238</v>
      </c>
    </row>
    <row r="17" spans="1:3" ht="81">
      <c r="A17" s="1906"/>
      <c r="B17" s="1499" t="s">
        <v>611</v>
      </c>
      <c r="C17" s="1628" t="s">
        <v>3460</v>
      </c>
    </row>
    <row r="18" spans="1:3" ht="32.4">
      <c r="A18" s="1906"/>
      <c r="B18" s="1499" t="s">
        <v>257</v>
      </c>
      <c r="C18" s="1627" t="s">
        <v>258</v>
      </c>
    </row>
    <row r="19" spans="1:3">
      <c r="A19" s="1906"/>
      <c r="B19" s="1499" t="s">
        <v>613</v>
      </c>
      <c r="C19" s="1627" t="s">
        <v>238</v>
      </c>
    </row>
    <row r="20" spans="1:3" ht="32.4">
      <c r="A20" s="1906"/>
      <c r="B20" s="1499" t="s">
        <v>614</v>
      </c>
      <c r="C20" s="1627" t="s">
        <v>248</v>
      </c>
    </row>
    <row r="21" spans="1:3">
      <c r="A21" s="1906"/>
      <c r="B21" s="1499" t="s">
        <v>615</v>
      </c>
      <c r="C21" s="1627" t="s">
        <v>238</v>
      </c>
    </row>
    <row r="22" spans="1:3">
      <c r="A22" s="1906"/>
      <c r="B22" s="1499" t="s">
        <v>616</v>
      </c>
      <c r="C22" s="1627" t="s">
        <v>238</v>
      </c>
    </row>
    <row r="23" spans="1:3">
      <c r="A23" s="1906"/>
      <c r="B23" s="1499" t="s">
        <v>617</v>
      </c>
      <c r="C23" s="1627" t="s">
        <v>238</v>
      </c>
    </row>
    <row r="24" spans="1:3">
      <c r="A24" s="1906"/>
      <c r="B24" s="1499" t="s">
        <v>618</v>
      </c>
      <c r="C24" s="1627" t="s">
        <v>238</v>
      </c>
    </row>
    <row r="25" spans="1:3">
      <c r="A25" s="1906"/>
      <c r="B25" s="1499" t="s">
        <v>619</v>
      </c>
      <c r="C25" s="1627" t="s">
        <v>267</v>
      </c>
    </row>
    <row r="26" spans="1:3">
      <c r="A26" s="1906"/>
      <c r="B26" s="1499" t="s">
        <v>620</v>
      </c>
      <c r="C26" s="1627" t="s">
        <v>238</v>
      </c>
    </row>
    <row r="27" spans="1:3">
      <c r="A27" s="1906"/>
      <c r="B27" s="1499" t="s">
        <v>621</v>
      </c>
      <c r="C27" s="1627" t="s">
        <v>270</v>
      </c>
    </row>
    <row r="28" spans="1:3">
      <c r="A28" s="1906"/>
      <c r="B28" s="1499" t="s">
        <v>622</v>
      </c>
      <c r="C28" s="1627" t="s">
        <v>272</v>
      </c>
    </row>
    <row r="29" spans="1:3">
      <c r="A29" s="1906"/>
      <c r="B29" s="1499" t="s">
        <v>623</v>
      </c>
      <c r="C29" s="1627" t="s">
        <v>624</v>
      </c>
    </row>
    <row r="30" spans="1:3" ht="32.4">
      <c r="A30" s="1906"/>
      <c r="B30" s="1499" t="s">
        <v>625</v>
      </c>
      <c r="C30" s="1627" t="s">
        <v>441</v>
      </c>
    </row>
    <row r="31" spans="1:3" ht="64.8">
      <c r="A31" s="1906"/>
      <c r="B31" s="1499" t="s">
        <v>626</v>
      </c>
      <c r="C31" s="1628" t="s">
        <v>3461</v>
      </c>
    </row>
    <row r="32" spans="1:3" ht="33" thickBot="1">
      <c r="A32" s="1907"/>
      <c r="B32" s="4" t="s">
        <v>279</v>
      </c>
      <c r="C32" s="144" t="s">
        <v>238</v>
      </c>
    </row>
    <row r="33" spans="1:3">
      <c r="A33" s="2404" t="s">
        <v>629</v>
      </c>
      <c r="B33" s="1621" t="s">
        <v>630</v>
      </c>
      <c r="C33" s="737" t="s">
        <v>3457</v>
      </c>
    </row>
    <row r="34" spans="1:3">
      <c r="A34" s="1895"/>
      <c r="B34" s="1499" t="s">
        <v>631</v>
      </c>
      <c r="C34" s="1628" t="s">
        <v>3462</v>
      </c>
    </row>
    <row r="35" spans="1:3">
      <c r="A35" s="1895"/>
      <c r="B35" s="1499" t="s">
        <v>3429</v>
      </c>
      <c r="C35" s="1628" t="s">
        <v>285</v>
      </c>
    </row>
    <row r="36" spans="1:3">
      <c r="A36" s="1895"/>
      <c r="B36" s="1499" t="s">
        <v>634</v>
      </c>
      <c r="C36" s="1628" t="s">
        <v>238</v>
      </c>
    </row>
    <row r="37" spans="1:3">
      <c r="A37" s="1895"/>
      <c r="B37" s="1499" t="s">
        <v>635</v>
      </c>
      <c r="C37" s="1627" t="s">
        <v>238</v>
      </c>
    </row>
    <row r="38" spans="1:3" ht="16.8" thickBot="1">
      <c r="A38" s="1896"/>
      <c r="B38" s="1117" t="s">
        <v>636</v>
      </c>
      <c r="C38" s="1121" t="s">
        <v>250</v>
      </c>
    </row>
    <row r="39" spans="1:3">
      <c r="A39" s="2404" t="s">
        <v>637</v>
      </c>
      <c r="B39" s="1621" t="s">
        <v>638</v>
      </c>
      <c r="C39" s="737" t="s">
        <v>248</v>
      </c>
    </row>
    <row r="40" spans="1:3">
      <c r="A40" s="1895"/>
      <c r="B40" s="1499" t="s">
        <v>639</v>
      </c>
      <c r="C40" s="1628" t="s">
        <v>238</v>
      </c>
    </row>
    <row r="41" spans="1:3">
      <c r="A41" s="1895"/>
      <c r="B41" s="1499" t="s">
        <v>640</v>
      </c>
      <c r="C41" s="1628" t="s">
        <v>238</v>
      </c>
    </row>
    <row r="42" spans="1:3">
      <c r="A42" s="1895"/>
      <c r="B42" s="1499" t="s">
        <v>641</v>
      </c>
      <c r="C42" s="1628" t="s">
        <v>238</v>
      </c>
    </row>
    <row r="43" spans="1:3">
      <c r="A43" s="1895"/>
      <c r="B43" s="1499" t="s">
        <v>642</v>
      </c>
      <c r="C43" s="1628" t="s">
        <v>238</v>
      </c>
    </row>
    <row r="44" spans="1:3" ht="16.8" thickBot="1">
      <c r="A44" s="1896"/>
      <c r="B44" s="1614" t="s">
        <v>643</v>
      </c>
      <c r="C44" s="1121" t="s">
        <v>238</v>
      </c>
    </row>
    <row r="45" spans="1:3">
      <c r="A45" s="2404" t="s">
        <v>644</v>
      </c>
      <c r="B45" s="1621" t="s">
        <v>645</v>
      </c>
      <c r="C45" s="737" t="s">
        <v>248</v>
      </c>
    </row>
    <row r="46" spans="1:3" ht="129.6">
      <c r="A46" s="1895"/>
      <c r="B46" s="1499" t="s">
        <v>646</v>
      </c>
      <c r="C46" s="1628" t="s">
        <v>3463</v>
      </c>
    </row>
    <row r="47" spans="1:3" ht="373.2" thickBot="1">
      <c r="A47" s="1896"/>
      <c r="B47" s="1117" t="s">
        <v>647</v>
      </c>
      <c r="C47" s="425" t="s">
        <v>3464</v>
      </c>
    </row>
    <row r="48" spans="1:3">
      <c r="A48" s="1895" t="s">
        <v>303</v>
      </c>
      <c r="B48" s="4" t="s">
        <v>648</v>
      </c>
      <c r="C48" s="1631" t="s">
        <v>250</v>
      </c>
    </row>
    <row r="49" spans="1:3">
      <c r="A49" s="1895"/>
      <c r="B49" s="1499" t="s">
        <v>649</v>
      </c>
      <c r="C49" s="1628" t="s">
        <v>3465</v>
      </c>
    </row>
    <row r="50" spans="1:3">
      <c r="A50" s="1895"/>
      <c r="B50" s="1499" t="s">
        <v>651</v>
      </c>
      <c r="C50" s="1628" t="s">
        <v>3466</v>
      </c>
    </row>
    <row r="51" spans="1:3">
      <c r="A51" s="1895"/>
      <c r="B51" s="1499" t="s">
        <v>653</v>
      </c>
      <c r="C51" s="1628" t="s">
        <v>310</v>
      </c>
    </row>
    <row r="52" spans="1:3" ht="81">
      <c r="A52" s="1895"/>
      <c r="B52" s="1499" t="s">
        <v>655</v>
      </c>
      <c r="C52" s="372" t="s">
        <v>3467</v>
      </c>
    </row>
    <row r="53" spans="1:3" ht="48.6">
      <c r="A53" s="1895"/>
      <c r="B53" s="1499" t="s">
        <v>657</v>
      </c>
      <c r="C53" s="1628" t="s">
        <v>3468</v>
      </c>
    </row>
    <row r="54" spans="1:3" ht="32.4">
      <c r="A54" s="1895"/>
      <c r="B54" s="1499" t="s">
        <v>659</v>
      </c>
      <c r="C54" s="1628" t="s">
        <v>3469</v>
      </c>
    </row>
    <row r="55" spans="1:3">
      <c r="A55" s="1895"/>
      <c r="B55" s="1499" t="s">
        <v>660</v>
      </c>
      <c r="C55" s="1628" t="s">
        <v>661</v>
      </c>
    </row>
    <row r="56" spans="1:3">
      <c r="A56" s="1895"/>
      <c r="B56" s="1499" t="s">
        <v>662</v>
      </c>
      <c r="C56" s="1628" t="s">
        <v>3470</v>
      </c>
    </row>
    <row r="57" spans="1:3">
      <c r="A57" s="1895"/>
      <c r="B57" s="1499" t="s">
        <v>663</v>
      </c>
      <c r="C57" s="1628" t="s">
        <v>3471</v>
      </c>
    </row>
    <row r="58" spans="1:3">
      <c r="A58" s="1895"/>
      <c r="B58" s="1499" t="s">
        <v>664</v>
      </c>
      <c r="C58" s="1632" t="s">
        <v>238</v>
      </c>
    </row>
    <row r="59" spans="1:3">
      <c r="A59" s="1895"/>
      <c r="B59" s="1499" t="s">
        <v>665</v>
      </c>
      <c r="C59" s="381" t="s">
        <v>3472</v>
      </c>
    </row>
    <row r="60" spans="1:3">
      <c r="A60" s="1895"/>
      <c r="B60" s="1499" t="s">
        <v>667</v>
      </c>
      <c r="C60" s="1630" t="s">
        <v>238</v>
      </c>
    </row>
    <row r="61" spans="1:3" ht="32.4">
      <c r="A61" s="1895"/>
      <c r="B61" s="1499" t="s">
        <v>669</v>
      </c>
      <c r="C61" s="1628" t="s">
        <v>3473</v>
      </c>
    </row>
    <row r="62" spans="1:3">
      <c r="A62" s="1895"/>
      <c r="B62" s="1499" t="s">
        <v>671</v>
      </c>
      <c r="C62" s="1628" t="s">
        <v>3474</v>
      </c>
    </row>
    <row r="63" spans="1:3">
      <c r="A63" s="1895"/>
      <c r="B63" s="1499" t="s">
        <v>673</v>
      </c>
      <c r="C63" s="1628" t="s">
        <v>238</v>
      </c>
    </row>
    <row r="64" spans="1:3">
      <c r="A64" s="1895"/>
      <c r="B64" s="1499" t="s">
        <v>674</v>
      </c>
      <c r="C64" s="1628" t="s">
        <v>238</v>
      </c>
    </row>
    <row r="65" spans="1:3">
      <c r="A65" s="1895"/>
      <c r="B65" s="1499" t="s">
        <v>675</v>
      </c>
      <c r="C65" s="1628" t="s">
        <v>250</v>
      </c>
    </row>
    <row r="66" spans="1:3">
      <c r="A66" s="1895"/>
      <c r="B66" s="1499" t="s">
        <v>676</v>
      </c>
      <c r="C66" s="1628" t="s">
        <v>3475</v>
      </c>
    </row>
    <row r="67" spans="1:3">
      <c r="A67" s="1895"/>
      <c r="B67" s="1499" t="s">
        <v>677</v>
      </c>
      <c r="C67" s="1628" t="s">
        <v>3476</v>
      </c>
    </row>
    <row r="68" spans="1:3" ht="16.8" thickBot="1">
      <c r="A68" s="1896"/>
      <c r="B68" s="1117" t="s">
        <v>678</v>
      </c>
      <c r="C68" s="1121" t="s">
        <v>3477</v>
      </c>
    </row>
    <row r="69" spans="1:3">
      <c r="A69" s="2404" t="s">
        <v>680</v>
      </c>
      <c r="B69" s="1621" t="s">
        <v>681</v>
      </c>
      <c r="C69" s="737" t="s">
        <v>250</v>
      </c>
    </row>
    <row r="70" spans="1:3">
      <c r="A70" s="1895"/>
      <c r="B70" s="1499" t="s">
        <v>682</v>
      </c>
      <c r="C70" s="1628" t="s">
        <v>340</v>
      </c>
    </row>
    <row r="71" spans="1:3">
      <c r="A71" s="1895"/>
      <c r="B71" s="1499" t="s">
        <v>683</v>
      </c>
      <c r="C71" s="1627" t="s">
        <v>238</v>
      </c>
    </row>
    <row r="72" spans="1:3">
      <c r="A72" s="1895"/>
      <c r="B72" s="1499" t="s">
        <v>684</v>
      </c>
      <c r="C72" s="1628" t="s">
        <v>238</v>
      </c>
    </row>
    <row r="73" spans="1:3" ht="48.6">
      <c r="A73" s="1895"/>
      <c r="B73" s="1499" t="s">
        <v>685</v>
      </c>
      <c r="C73" s="1628" t="s">
        <v>508</v>
      </c>
    </row>
    <row r="74" spans="1:3">
      <c r="A74" s="1895"/>
      <c r="B74" s="1622" t="s">
        <v>686</v>
      </c>
      <c r="C74" s="1628" t="s">
        <v>272</v>
      </c>
    </row>
    <row r="75" spans="1:3">
      <c r="A75" s="1895"/>
      <c r="B75" s="1499" t="s">
        <v>687</v>
      </c>
      <c r="C75" s="1628" t="s">
        <v>250</v>
      </c>
    </row>
    <row r="76" spans="1:3">
      <c r="A76" s="1895"/>
      <c r="B76" s="1499" t="s">
        <v>688</v>
      </c>
      <c r="C76" s="1628" t="s">
        <v>348</v>
      </c>
    </row>
    <row r="77" spans="1:3" ht="81.599999999999994" thickBot="1">
      <c r="A77" s="1896"/>
      <c r="B77" s="1117" t="s">
        <v>689</v>
      </c>
      <c r="C77" s="561" t="s">
        <v>579</v>
      </c>
    </row>
    <row r="78" spans="1:3" ht="32.4">
      <c r="A78" s="2404" t="s">
        <v>690</v>
      </c>
      <c r="B78" s="1621" t="s">
        <v>691</v>
      </c>
      <c r="C78" s="96" t="s">
        <v>3478</v>
      </c>
    </row>
    <row r="79" spans="1:3">
      <c r="A79" s="1895"/>
      <c r="B79" s="1499" t="s">
        <v>693</v>
      </c>
      <c r="C79" s="1085" t="s">
        <v>355</v>
      </c>
    </row>
    <row r="80" spans="1:3">
      <c r="A80" s="1895"/>
      <c r="B80" s="1499" t="s">
        <v>695</v>
      </c>
      <c r="C80" s="1628" t="s">
        <v>3479</v>
      </c>
    </row>
    <row r="81" spans="1:3">
      <c r="A81" s="1895"/>
      <c r="B81" s="1499" t="s">
        <v>697</v>
      </c>
      <c r="C81" s="1628" t="s">
        <v>3480</v>
      </c>
    </row>
    <row r="82" spans="1:3" ht="48.6">
      <c r="A82" s="1895"/>
      <c r="B82" s="1499" t="s">
        <v>698</v>
      </c>
      <c r="C82" s="1628" t="s">
        <v>3481</v>
      </c>
    </row>
    <row r="83" spans="1:3">
      <c r="A83" s="1895"/>
      <c r="B83" s="1499" t="s">
        <v>700</v>
      </c>
      <c r="C83" s="1628" t="s">
        <v>248</v>
      </c>
    </row>
    <row r="84" spans="1:3">
      <c r="A84" s="1895"/>
      <c r="B84" s="1499" t="s">
        <v>676</v>
      </c>
      <c r="C84" s="1627" t="s">
        <v>238</v>
      </c>
    </row>
    <row r="85" spans="1:3">
      <c r="A85" s="1895"/>
      <c r="B85" s="1499" t="s">
        <v>677</v>
      </c>
      <c r="C85" s="1627" t="s">
        <v>238</v>
      </c>
    </row>
    <row r="86" spans="1:3">
      <c r="A86" s="1895"/>
      <c r="B86" s="1499" t="s">
        <v>701</v>
      </c>
      <c r="C86" s="1627" t="s">
        <v>238</v>
      </c>
    </row>
    <row r="87" spans="1:3">
      <c r="A87" s="1895"/>
      <c r="B87" s="1499" t="s">
        <v>702</v>
      </c>
      <c r="C87" s="1627"/>
    </row>
    <row r="88" spans="1:3">
      <c r="A88" s="1895"/>
      <c r="B88" s="1499" t="s">
        <v>703</v>
      </c>
      <c r="C88" s="1628" t="s">
        <v>248</v>
      </c>
    </row>
    <row r="89" spans="1:3">
      <c r="A89" s="1895"/>
      <c r="B89" s="1499" t="s">
        <v>704</v>
      </c>
      <c r="C89" s="1627" t="s">
        <v>238</v>
      </c>
    </row>
    <row r="90" spans="1:3">
      <c r="A90" s="1895"/>
      <c r="B90" s="1499" t="s">
        <v>705</v>
      </c>
      <c r="C90" s="1627" t="s">
        <v>238</v>
      </c>
    </row>
    <row r="91" spans="1:3">
      <c r="A91" s="1895"/>
      <c r="B91" s="1499" t="s">
        <v>706</v>
      </c>
      <c r="C91" s="1627" t="s">
        <v>238</v>
      </c>
    </row>
    <row r="92" spans="1:3" ht="16.8" thickBot="1">
      <c r="A92" s="1896"/>
      <c r="B92" s="1117" t="s">
        <v>707</v>
      </c>
      <c r="C92" s="1121" t="s">
        <v>401</v>
      </c>
    </row>
    <row r="93" spans="1:3" ht="32.4">
      <c r="A93" s="2404" t="s">
        <v>708</v>
      </c>
      <c r="B93" s="1621" t="s">
        <v>709</v>
      </c>
      <c r="C93" s="737" t="s">
        <v>3482</v>
      </c>
    </row>
    <row r="94" spans="1:3" ht="64.8">
      <c r="A94" s="1895"/>
      <c r="B94" s="1499" t="s">
        <v>711</v>
      </c>
      <c r="C94" s="1628" t="s">
        <v>3483</v>
      </c>
    </row>
    <row r="95" spans="1:3" ht="48.6">
      <c r="A95" s="1895"/>
      <c r="B95" s="1499" t="s">
        <v>712</v>
      </c>
      <c r="C95" s="1628" t="s">
        <v>3484</v>
      </c>
    </row>
    <row r="96" spans="1:3" ht="81">
      <c r="A96" s="1895"/>
      <c r="B96" s="1499" t="s">
        <v>713</v>
      </c>
      <c r="C96" s="1628" t="s">
        <v>3485</v>
      </c>
    </row>
    <row r="97" spans="1:3" ht="48.6">
      <c r="A97" s="1895"/>
      <c r="B97" s="1499" t="s">
        <v>714</v>
      </c>
      <c r="C97" s="1628" t="s">
        <v>3486</v>
      </c>
    </row>
    <row r="98" spans="1:3">
      <c r="A98" s="1895"/>
      <c r="B98" s="1499" t="s">
        <v>716</v>
      </c>
      <c r="C98" s="1628" t="s">
        <v>238</v>
      </c>
    </row>
    <row r="99" spans="1:3" ht="32.4">
      <c r="A99" s="1895"/>
      <c r="B99" s="1499" t="s">
        <v>717</v>
      </c>
      <c r="C99" s="1628" t="s">
        <v>238</v>
      </c>
    </row>
    <row r="100" spans="1:3">
      <c r="A100" s="1895"/>
      <c r="B100" s="1499" t="s">
        <v>868</v>
      </c>
      <c r="C100" s="1628" t="s">
        <v>238</v>
      </c>
    </row>
    <row r="101" spans="1:3">
      <c r="A101" s="1895"/>
      <c r="B101" s="1499" t="s">
        <v>720</v>
      </c>
      <c r="C101" s="1627" t="s">
        <v>238</v>
      </c>
    </row>
    <row r="102" spans="1:3" ht="16.8" thickBot="1">
      <c r="A102" s="1896"/>
      <c r="B102" s="1614" t="s">
        <v>721</v>
      </c>
      <c r="C102" s="946" t="s">
        <v>238</v>
      </c>
    </row>
    <row r="103" spans="1:3" ht="32.4">
      <c r="A103" s="1895" t="s">
        <v>389</v>
      </c>
      <c r="B103" s="1499" t="s">
        <v>722</v>
      </c>
      <c r="C103" s="1632" t="s">
        <v>3487</v>
      </c>
    </row>
    <row r="104" spans="1:3">
      <c r="A104" s="1895"/>
      <c r="B104" s="1499" t="s">
        <v>392</v>
      </c>
      <c r="C104" s="384">
        <v>0.79269999999999996</v>
      </c>
    </row>
    <row r="105" spans="1:3">
      <c r="A105" s="1895"/>
      <c r="B105" s="1499" t="s">
        <v>552</v>
      </c>
      <c r="C105" s="385">
        <v>125.39</v>
      </c>
    </row>
    <row r="106" spans="1:3">
      <c r="A106" s="1895"/>
      <c r="B106" s="1545" t="s">
        <v>936</v>
      </c>
      <c r="C106" s="386" t="s">
        <v>3488</v>
      </c>
    </row>
    <row r="107" spans="1:3" ht="16.8" thickBot="1">
      <c r="A107" s="1896"/>
      <c r="B107" s="25" t="s">
        <v>396</v>
      </c>
      <c r="C107" s="1633" t="s">
        <v>238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6.8" thickBot="1">
      <c r="A110" s="2405" t="s">
        <v>727</v>
      </c>
      <c r="B110" s="2406"/>
      <c r="C110" s="1634" t="s">
        <v>238</v>
      </c>
    </row>
    <row r="111" spans="1:3" ht="219.6"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2401" t="s">
        <v>594</v>
      </c>
      <c r="B1" s="2401"/>
      <c r="C1" s="2401"/>
    </row>
    <row r="2" spans="1:3" ht="18.600000000000001" thickBot="1">
      <c r="A2" s="2410" t="s">
        <v>231</v>
      </c>
      <c r="B2" s="2411"/>
      <c r="C2" s="1611">
        <v>45463</v>
      </c>
    </row>
    <row r="3" spans="1:3">
      <c r="A3" s="2005" t="s">
        <v>232</v>
      </c>
      <c r="B3" s="10" t="s">
        <v>233</v>
      </c>
      <c r="C3" s="1635" t="s">
        <v>3489</v>
      </c>
    </row>
    <row r="4" spans="1:3">
      <c r="A4" s="2006"/>
      <c r="B4" s="10" t="s">
        <v>235</v>
      </c>
      <c r="C4" s="426" t="s">
        <v>3490</v>
      </c>
    </row>
    <row r="5" spans="1:3">
      <c r="A5" s="2006"/>
      <c r="B5" s="10" t="s">
        <v>237</v>
      </c>
      <c r="C5" s="426" t="s">
        <v>3491</v>
      </c>
    </row>
    <row r="6" spans="1:3">
      <c r="A6" s="2006"/>
      <c r="B6" s="10" t="s">
        <v>239</v>
      </c>
      <c r="C6" s="131" t="s">
        <v>3492</v>
      </c>
    </row>
    <row r="7" spans="1:3">
      <c r="A7" s="2006"/>
      <c r="B7" s="10" t="s">
        <v>241</v>
      </c>
      <c r="C7" s="427">
        <v>44272</v>
      </c>
    </row>
    <row r="8" spans="1:3">
      <c r="A8" s="2006"/>
      <c r="B8" s="10" t="s">
        <v>243</v>
      </c>
      <c r="C8" s="403">
        <v>115070000</v>
      </c>
    </row>
    <row r="9" spans="1:3">
      <c r="A9" s="2006"/>
      <c r="B9" s="10" t="s">
        <v>244</v>
      </c>
      <c r="C9" s="389">
        <v>18200000000</v>
      </c>
    </row>
    <row r="10" spans="1:3" ht="32.4">
      <c r="A10" s="2006"/>
      <c r="B10" s="10" t="s">
        <v>245</v>
      </c>
      <c r="C10" s="359" t="s">
        <v>3493</v>
      </c>
    </row>
    <row r="11" spans="1:3">
      <c r="A11" s="2006"/>
      <c r="B11" s="10" t="s">
        <v>247</v>
      </c>
      <c r="C11" s="360" t="s">
        <v>248</v>
      </c>
    </row>
    <row r="12" spans="1:3">
      <c r="A12" s="2006"/>
      <c r="B12" s="10" t="s">
        <v>249</v>
      </c>
      <c r="C12" s="360" t="s">
        <v>250</v>
      </c>
    </row>
    <row r="13" spans="1:3">
      <c r="A13" s="2006"/>
      <c r="B13" s="10" t="s">
        <v>251</v>
      </c>
      <c r="C13" s="360" t="s">
        <v>250</v>
      </c>
    </row>
    <row r="14" spans="1:3">
      <c r="A14" s="2006"/>
      <c r="B14" s="10" t="s">
        <v>252</v>
      </c>
      <c r="C14" s="132" t="s">
        <v>248</v>
      </c>
    </row>
    <row r="15" spans="1:3">
      <c r="A15" s="2006"/>
      <c r="B15" s="10" t="s">
        <v>253</v>
      </c>
      <c r="C15" s="360" t="s">
        <v>401</v>
      </c>
    </row>
    <row r="16" spans="1:3">
      <c r="A16" s="2006"/>
      <c r="B16" s="10" t="s">
        <v>254</v>
      </c>
      <c r="C16" s="132" t="s">
        <v>401</v>
      </c>
    </row>
    <row r="17" spans="1:3" ht="48.6">
      <c r="A17" s="2006"/>
      <c r="B17" s="10" t="s">
        <v>255</v>
      </c>
      <c r="C17" s="133" t="s">
        <v>2207</v>
      </c>
    </row>
    <row r="18" spans="1:3" ht="32.4">
      <c r="A18" s="2006"/>
      <c r="B18" s="1499" t="s">
        <v>257</v>
      </c>
      <c r="C18" s="134" t="s">
        <v>258</v>
      </c>
    </row>
    <row r="19" spans="1:3">
      <c r="A19" s="2006"/>
      <c r="B19" s="10" t="s">
        <v>259</v>
      </c>
      <c r="C19" s="360" t="s">
        <v>401</v>
      </c>
    </row>
    <row r="20" spans="1:3" ht="32.4">
      <c r="A20" s="2006"/>
      <c r="B20" s="10" t="s">
        <v>260</v>
      </c>
      <c r="C20" s="360" t="s">
        <v>248</v>
      </c>
    </row>
    <row r="21" spans="1:3">
      <c r="A21" s="2006"/>
      <c r="B21" s="10" t="s">
        <v>261</v>
      </c>
      <c r="C21" s="360" t="s">
        <v>401</v>
      </c>
    </row>
    <row r="22" spans="1:3">
      <c r="A22" s="2006"/>
      <c r="B22" s="10" t="s">
        <v>263</v>
      </c>
      <c r="C22" s="360" t="s">
        <v>401</v>
      </c>
    </row>
    <row r="23" spans="1:3">
      <c r="A23" s="2006"/>
      <c r="B23" s="10" t="s">
        <v>264</v>
      </c>
      <c r="C23" s="360" t="s">
        <v>401</v>
      </c>
    </row>
    <row r="24" spans="1:3">
      <c r="A24" s="2006"/>
      <c r="B24" s="10" t="s">
        <v>265</v>
      </c>
      <c r="C24" s="360" t="s">
        <v>401</v>
      </c>
    </row>
    <row r="25" spans="1:3">
      <c r="A25" s="2006"/>
      <c r="B25" s="10" t="s">
        <v>266</v>
      </c>
      <c r="C25" s="133" t="s">
        <v>267</v>
      </c>
    </row>
    <row r="26" spans="1:3">
      <c r="A26" s="2006"/>
      <c r="B26" s="10" t="s">
        <v>268</v>
      </c>
      <c r="C26" s="360" t="s">
        <v>401</v>
      </c>
    </row>
    <row r="27" spans="1:3" ht="48.6">
      <c r="A27" s="2006"/>
      <c r="B27" s="10" t="s">
        <v>269</v>
      </c>
      <c r="C27" s="134" t="s">
        <v>3494</v>
      </c>
    </row>
    <row r="28" spans="1:3">
      <c r="A28" s="2006"/>
      <c r="B28" s="10" t="s">
        <v>271</v>
      </c>
      <c r="C28" s="134" t="s">
        <v>3495</v>
      </c>
    </row>
    <row r="29" spans="1:3">
      <c r="A29" s="2006"/>
      <c r="B29" s="10" t="s">
        <v>273</v>
      </c>
      <c r="C29" s="133" t="s">
        <v>624</v>
      </c>
    </row>
    <row r="30" spans="1:3" ht="32.4">
      <c r="A30" s="2006"/>
      <c r="B30" s="10" t="s">
        <v>275</v>
      </c>
      <c r="C30" s="133" t="s">
        <v>1233</v>
      </c>
    </row>
    <row r="31" spans="1:3" ht="81">
      <c r="A31" s="2006"/>
      <c r="B31" s="10" t="s">
        <v>277</v>
      </c>
      <c r="C31" s="130" t="s">
        <v>3496</v>
      </c>
    </row>
    <row r="32" spans="1:3" ht="65.400000000000006" thickBot="1">
      <c r="A32" s="2007"/>
      <c r="B32" s="15" t="s">
        <v>279</v>
      </c>
      <c r="C32" s="532" t="s">
        <v>3497</v>
      </c>
    </row>
    <row r="33" spans="1:3">
      <c r="A33" s="2000" t="s">
        <v>280</v>
      </c>
      <c r="B33" s="17" t="s">
        <v>281</v>
      </c>
      <c r="C33" s="1636" t="s">
        <v>3492</v>
      </c>
    </row>
    <row r="34" spans="1:3">
      <c r="A34" s="2001"/>
      <c r="B34" s="10" t="s">
        <v>282</v>
      </c>
      <c r="C34" s="1637" t="s">
        <v>3498</v>
      </c>
    </row>
    <row r="35" spans="1:3">
      <c r="A35" s="2001"/>
      <c r="B35" s="10" t="s">
        <v>284</v>
      </c>
      <c r="C35" s="1637" t="s">
        <v>285</v>
      </c>
    </row>
    <row r="36" spans="1:3">
      <c r="A36" s="2001"/>
      <c r="B36" s="10" t="s">
        <v>286</v>
      </c>
      <c r="C36" s="1638" t="s">
        <v>401</v>
      </c>
    </row>
    <row r="37" spans="1:3">
      <c r="A37" s="2001"/>
      <c r="B37" s="10" t="s">
        <v>287</v>
      </c>
      <c r="C37" s="1638" t="s">
        <v>401</v>
      </c>
    </row>
    <row r="38" spans="1:3" ht="18.600000000000001" thickBot="1">
      <c r="A38" s="2002"/>
      <c r="B38" s="19" t="s">
        <v>289</v>
      </c>
      <c r="C38" s="1639" t="s">
        <v>250</v>
      </c>
    </row>
    <row r="39" spans="1:3">
      <c r="A39" s="2000" t="s">
        <v>290</v>
      </c>
      <c r="B39" s="17" t="s">
        <v>291</v>
      </c>
      <c r="C39" s="361" t="s">
        <v>248</v>
      </c>
    </row>
    <row r="40" spans="1:3">
      <c r="A40" s="2001"/>
      <c r="B40" s="10" t="s">
        <v>292</v>
      </c>
      <c r="C40" s="362" t="s">
        <v>401</v>
      </c>
    </row>
    <row r="41" spans="1:3">
      <c r="A41" s="2001"/>
      <c r="B41" s="10" t="s">
        <v>293</v>
      </c>
      <c r="C41" s="362" t="s">
        <v>401</v>
      </c>
    </row>
    <row r="42" spans="1:3">
      <c r="A42" s="2001"/>
      <c r="B42" s="10" t="s">
        <v>294</v>
      </c>
      <c r="C42" s="362" t="s">
        <v>401</v>
      </c>
    </row>
    <row r="43" spans="1:3">
      <c r="A43" s="2001"/>
      <c r="B43" s="10" t="s">
        <v>295</v>
      </c>
      <c r="C43" s="362" t="s">
        <v>401</v>
      </c>
    </row>
    <row r="44" spans="1:3" ht="18.600000000000001" thickBot="1">
      <c r="A44" s="2002"/>
      <c r="B44" s="19" t="s">
        <v>296</v>
      </c>
      <c r="C44" s="363" t="s">
        <v>401</v>
      </c>
    </row>
    <row r="45" spans="1:3">
      <c r="A45" s="2000" t="s">
        <v>297</v>
      </c>
      <c r="B45" s="17" t="s">
        <v>298</v>
      </c>
      <c r="C45" s="1640" t="s">
        <v>250</v>
      </c>
    </row>
    <row r="46" spans="1:3" ht="113.4">
      <c r="A46" s="2001"/>
      <c r="B46" s="10" t="s">
        <v>299</v>
      </c>
      <c r="C46" s="1628" t="s">
        <v>3499</v>
      </c>
    </row>
    <row r="47" spans="1:3" ht="33" thickBot="1">
      <c r="A47" s="2002"/>
      <c r="B47" s="19" t="s">
        <v>301</v>
      </c>
      <c r="C47" s="1641" t="s">
        <v>3500</v>
      </c>
    </row>
    <row r="48" spans="1:3">
      <c r="A48" s="2009" t="s">
        <v>303</v>
      </c>
      <c r="B48" s="21" t="s">
        <v>304</v>
      </c>
      <c r="C48" s="1642" t="s">
        <v>479</v>
      </c>
    </row>
    <row r="49" spans="1:3">
      <c r="A49" s="2010"/>
      <c r="B49" s="10" t="s">
        <v>305</v>
      </c>
      <c r="C49" s="1638" t="s">
        <v>401</v>
      </c>
    </row>
    <row r="50" spans="1:3">
      <c r="A50" s="2010"/>
      <c r="B50" s="10" t="s">
        <v>307</v>
      </c>
      <c r="C50" s="1638" t="s">
        <v>401</v>
      </c>
    </row>
    <row r="51" spans="1:3">
      <c r="A51" s="2010"/>
      <c r="B51" s="10" t="s">
        <v>309</v>
      </c>
      <c r="C51" s="1638" t="s">
        <v>401</v>
      </c>
    </row>
    <row r="52" spans="1:3">
      <c r="A52" s="2010"/>
      <c r="B52" s="10" t="s">
        <v>311</v>
      </c>
      <c r="C52" s="1638" t="s">
        <v>401</v>
      </c>
    </row>
    <row r="53" spans="1:3" ht="97.2">
      <c r="A53" s="2010"/>
      <c r="B53" s="10" t="s">
        <v>313</v>
      </c>
      <c r="C53" s="1628" t="s">
        <v>658</v>
      </c>
    </row>
    <row r="54" spans="1:3" ht="48.6">
      <c r="A54" s="2010"/>
      <c r="B54" s="10" t="s">
        <v>315</v>
      </c>
      <c r="C54" s="1643" t="s">
        <v>3501</v>
      </c>
    </row>
    <row r="55" spans="1:3">
      <c r="A55" s="2010"/>
      <c r="B55" s="10" t="s">
        <v>317</v>
      </c>
      <c r="C55" s="1644" t="s">
        <v>3502</v>
      </c>
    </row>
    <row r="56" spans="1:3">
      <c r="A56" s="2010"/>
      <c r="B56" s="10" t="s">
        <v>319</v>
      </c>
      <c r="C56" s="1638" t="s">
        <v>320</v>
      </c>
    </row>
    <row r="57" spans="1:3">
      <c r="A57" s="2010"/>
      <c r="B57" s="10" t="s">
        <v>321</v>
      </c>
      <c r="C57" s="1638" t="s">
        <v>401</v>
      </c>
    </row>
    <row r="58" spans="1:3">
      <c r="A58" s="2010"/>
      <c r="B58" s="10" t="s">
        <v>322</v>
      </c>
      <c r="C58" s="1645" t="s">
        <v>401</v>
      </c>
    </row>
    <row r="59" spans="1:3">
      <c r="A59" s="2010"/>
      <c r="B59" s="10" t="s">
        <v>323</v>
      </c>
      <c r="C59" s="381" t="s">
        <v>3503</v>
      </c>
    </row>
    <row r="60" spans="1:3" ht="178.2">
      <c r="A60" s="2010"/>
      <c r="B60" s="10" t="s">
        <v>325</v>
      </c>
      <c r="C60" s="1646" t="s">
        <v>3504</v>
      </c>
    </row>
    <row r="61" spans="1:3" ht="48.6">
      <c r="A61" s="2010"/>
      <c r="B61" s="10" t="s">
        <v>327</v>
      </c>
      <c r="C61" s="1638" t="s">
        <v>3505</v>
      </c>
    </row>
    <row r="62" spans="1:3">
      <c r="A62" s="2010"/>
      <c r="B62" s="10" t="s">
        <v>329</v>
      </c>
      <c r="C62" s="1638" t="s">
        <v>3506</v>
      </c>
    </row>
    <row r="63" spans="1:3" ht="32.4">
      <c r="A63" s="2010"/>
      <c r="B63" s="10" t="s">
        <v>331</v>
      </c>
      <c r="C63" s="1638" t="s">
        <v>3507</v>
      </c>
    </row>
    <row r="64" spans="1:3" ht="32.4">
      <c r="A64" s="2010"/>
      <c r="B64" s="10" t="s">
        <v>332</v>
      </c>
      <c r="C64" s="1638" t="s">
        <v>3508</v>
      </c>
    </row>
    <row r="65" spans="1:3">
      <c r="A65" s="2010"/>
      <c r="B65" s="10" t="s">
        <v>333</v>
      </c>
      <c r="C65" s="1638" t="s">
        <v>248</v>
      </c>
    </row>
    <row r="66" spans="1:3">
      <c r="A66" s="2010"/>
      <c r="B66" s="10" t="s">
        <v>334</v>
      </c>
      <c r="C66" s="1638" t="s">
        <v>401</v>
      </c>
    </row>
    <row r="67" spans="1:3">
      <c r="A67" s="2010"/>
      <c r="B67" s="10" t="s">
        <v>335</v>
      </c>
      <c r="C67" s="1638" t="s">
        <v>401</v>
      </c>
    </row>
    <row r="68" spans="1:3" ht="18.600000000000001" thickBot="1">
      <c r="A68" s="2011"/>
      <c r="B68" s="19" t="s">
        <v>336</v>
      </c>
      <c r="C68" s="1645" t="s">
        <v>401</v>
      </c>
    </row>
    <row r="69" spans="1:3">
      <c r="A69" s="2000" t="s">
        <v>337</v>
      </c>
      <c r="B69" s="17" t="s">
        <v>338</v>
      </c>
      <c r="C69" s="1636" t="s">
        <v>250</v>
      </c>
    </row>
    <row r="70" spans="1:3" ht="48.6">
      <c r="A70" s="2001"/>
      <c r="B70" s="10" t="s">
        <v>339</v>
      </c>
      <c r="C70" s="1628" t="s">
        <v>3494</v>
      </c>
    </row>
    <row r="71" spans="1:3">
      <c r="A71" s="2001"/>
      <c r="B71" s="10" t="s">
        <v>341</v>
      </c>
      <c r="C71" s="1638" t="s">
        <v>401</v>
      </c>
    </row>
    <row r="72" spans="1:3">
      <c r="A72" s="2001"/>
      <c r="B72" s="10" t="s">
        <v>342</v>
      </c>
      <c r="C72" s="1638" t="s">
        <v>401</v>
      </c>
    </row>
    <row r="73" spans="1:3" ht="48.6">
      <c r="A73" s="2001"/>
      <c r="B73" s="10" t="s">
        <v>343</v>
      </c>
      <c r="C73" s="1643" t="s">
        <v>3509</v>
      </c>
    </row>
    <row r="74" spans="1:3">
      <c r="A74" s="2001"/>
      <c r="B74" s="10" t="s">
        <v>345</v>
      </c>
      <c r="C74" s="1644" t="s">
        <v>3495</v>
      </c>
    </row>
    <row r="75" spans="1:3">
      <c r="A75" s="2001"/>
      <c r="B75" s="10" t="s">
        <v>346</v>
      </c>
      <c r="C75" s="1637" t="s">
        <v>250</v>
      </c>
    </row>
    <row r="76" spans="1:3">
      <c r="A76" s="2001"/>
      <c r="B76" s="10" t="s">
        <v>347</v>
      </c>
      <c r="C76" s="1628" t="s">
        <v>348</v>
      </c>
    </row>
    <row r="77" spans="1:3" ht="49.2" thickBot="1">
      <c r="A77" s="2002"/>
      <c r="B77" s="19" t="s">
        <v>349</v>
      </c>
      <c r="C77" s="1647" t="s">
        <v>3510</v>
      </c>
    </row>
    <row r="78" spans="1:3" ht="48.6">
      <c r="A78" s="2000" t="s">
        <v>351</v>
      </c>
      <c r="B78" s="17" t="s">
        <v>352</v>
      </c>
      <c r="C78" s="1586" t="s">
        <v>3511</v>
      </c>
    </row>
    <row r="79" spans="1:3" ht="48.6">
      <c r="A79" s="2001"/>
      <c r="B79" s="10" t="s">
        <v>354</v>
      </c>
      <c r="C79" s="1648" t="s">
        <v>3512</v>
      </c>
    </row>
    <row r="80" spans="1:3" ht="32.4">
      <c r="A80" s="2001"/>
      <c r="B80" s="10" t="s">
        <v>356</v>
      </c>
      <c r="C80" s="1628" t="s">
        <v>3513</v>
      </c>
    </row>
    <row r="81" spans="1:3" ht="32.4">
      <c r="A81" s="2001"/>
      <c r="B81" s="10" t="s">
        <v>358</v>
      </c>
      <c r="C81" s="1628" t="s">
        <v>3514</v>
      </c>
    </row>
    <row r="82" spans="1:3" ht="113.4">
      <c r="A82" s="2001"/>
      <c r="B82" s="10" t="s">
        <v>360</v>
      </c>
      <c r="C82" s="1643" t="s">
        <v>3515</v>
      </c>
    </row>
    <row r="83" spans="1:3">
      <c r="A83" s="2001"/>
      <c r="B83" s="10" t="s">
        <v>362</v>
      </c>
      <c r="C83" s="1638" t="s">
        <v>250</v>
      </c>
    </row>
    <row r="84" spans="1:3">
      <c r="A84" s="2001"/>
      <c r="B84" s="10" t="s">
        <v>334</v>
      </c>
      <c r="C84" s="1638" t="s">
        <v>749</v>
      </c>
    </row>
    <row r="85" spans="1:3">
      <c r="A85" s="2001"/>
      <c r="B85" s="10" t="s">
        <v>335</v>
      </c>
      <c r="C85" s="1649">
        <v>44184</v>
      </c>
    </row>
    <row r="86" spans="1:3">
      <c r="A86" s="2001"/>
      <c r="B86" s="10" t="s">
        <v>365</v>
      </c>
      <c r="C86" s="1638" t="s">
        <v>1334</v>
      </c>
    </row>
    <row r="87" spans="1:3">
      <c r="A87" s="2001"/>
      <c r="B87" s="10" t="s">
        <v>367</v>
      </c>
      <c r="C87" s="1638"/>
    </row>
    <row r="88" spans="1:3">
      <c r="A88" s="2001"/>
      <c r="B88" s="10" t="s">
        <v>368</v>
      </c>
      <c r="C88" s="1638" t="s">
        <v>248</v>
      </c>
    </row>
    <row r="89" spans="1:3">
      <c r="A89" s="2001"/>
      <c r="B89" s="10" t="s">
        <v>369</v>
      </c>
      <c r="C89" s="1638" t="s">
        <v>401</v>
      </c>
    </row>
    <row r="90" spans="1:3">
      <c r="A90" s="2001"/>
      <c r="B90" s="10" t="s">
        <v>370</v>
      </c>
      <c r="C90" s="1638" t="s">
        <v>401</v>
      </c>
    </row>
    <row r="91" spans="1:3">
      <c r="A91" s="2001"/>
      <c r="B91" s="10" t="s">
        <v>371</v>
      </c>
      <c r="C91" s="1638" t="s">
        <v>401</v>
      </c>
    </row>
    <row r="92" spans="1:3" ht="18.600000000000001" thickBot="1">
      <c r="A92" s="2002"/>
      <c r="B92" s="19" t="s">
        <v>372</v>
      </c>
      <c r="C92" s="1641" t="s">
        <v>401</v>
      </c>
    </row>
    <row r="93" spans="1:3" ht="32.4">
      <c r="A93" s="2000" t="s">
        <v>373</v>
      </c>
      <c r="B93" s="17" t="s">
        <v>374</v>
      </c>
      <c r="C93" s="1650" t="s">
        <v>3516</v>
      </c>
    </row>
    <row r="94" spans="1:3" ht="32.4">
      <c r="A94" s="2001"/>
      <c r="B94" s="10" t="s">
        <v>376</v>
      </c>
      <c r="C94" s="1651" t="s">
        <v>1438</v>
      </c>
    </row>
    <row r="95" spans="1:3" ht="64.8">
      <c r="A95" s="2001"/>
      <c r="B95" s="10" t="s">
        <v>378</v>
      </c>
      <c r="C95" s="1643" t="s">
        <v>3517</v>
      </c>
    </row>
    <row r="96" spans="1:3" ht="64.8">
      <c r="A96" s="2001"/>
      <c r="B96" s="10" t="s">
        <v>379</v>
      </c>
      <c r="C96" s="1652" t="s">
        <v>3518</v>
      </c>
    </row>
    <row r="97" spans="1:5" ht="97.2">
      <c r="A97" s="2001"/>
      <c r="B97" s="10" t="s">
        <v>380</v>
      </c>
      <c r="C97" s="1643" t="s">
        <v>3519</v>
      </c>
    </row>
    <row r="98" spans="1:5" ht="48.6">
      <c r="A98" s="2001"/>
      <c r="B98" s="10" t="s">
        <v>382</v>
      </c>
      <c r="C98" s="1643" t="s">
        <v>3520</v>
      </c>
      <c r="E98" s="531"/>
    </row>
    <row r="99" spans="1:5" ht="32.4">
      <c r="A99" s="2001"/>
      <c r="B99" s="10" t="s">
        <v>384</v>
      </c>
      <c r="C99" s="1644" t="s">
        <v>401</v>
      </c>
    </row>
    <row r="100" spans="1:5">
      <c r="A100" s="2001"/>
      <c r="B100" s="10" t="s">
        <v>385</v>
      </c>
      <c r="C100" s="1644" t="s">
        <v>401</v>
      </c>
    </row>
    <row r="101" spans="1:5">
      <c r="A101" s="2001"/>
      <c r="B101" s="10" t="s">
        <v>387</v>
      </c>
      <c r="C101" s="1653" t="s">
        <v>401</v>
      </c>
    </row>
    <row r="102" spans="1:5" ht="18.600000000000001" thickBot="1">
      <c r="A102" s="2002"/>
      <c r="B102" s="19" t="s">
        <v>388</v>
      </c>
      <c r="C102" s="1654" t="s">
        <v>401</v>
      </c>
    </row>
    <row r="103" spans="1:5" ht="32.4">
      <c r="A103" s="2012" t="s">
        <v>389</v>
      </c>
      <c r="B103" s="10" t="s">
        <v>390</v>
      </c>
      <c r="C103" s="428" t="s">
        <v>3521</v>
      </c>
    </row>
    <row r="104" spans="1:5">
      <c r="A104" s="2013"/>
      <c r="B104" s="1499" t="s">
        <v>392</v>
      </c>
      <c r="C104" s="424">
        <v>1.9449999999999999E-2</v>
      </c>
    </row>
    <row r="105" spans="1:5">
      <c r="A105" s="2013"/>
      <c r="B105" s="1499" t="s">
        <v>393</v>
      </c>
      <c r="C105" s="390">
        <v>3.08</v>
      </c>
    </row>
    <row r="106" spans="1:5">
      <c r="A106" s="2013"/>
      <c r="B106" s="1499" t="s">
        <v>1167</v>
      </c>
      <c r="C106" s="105" t="s">
        <v>3522</v>
      </c>
    </row>
    <row r="107" spans="1:5" ht="18.600000000000001" thickBot="1">
      <c r="A107" s="2014"/>
      <c r="B107" s="25" t="s">
        <v>396</v>
      </c>
      <c r="C107" s="429" t="s">
        <v>401</v>
      </c>
    </row>
    <row r="108" spans="1:5" s="135" customFormat="1" ht="65.099999999999994" customHeight="1">
      <c r="A108" s="1865" t="s">
        <v>397</v>
      </c>
      <c r="B108" s="1143" t="s">
        <v>398</v>
      </c>
      <c r="C108" s="1144" t="s">
        <v>401</v>
      </c>
    </row>
    <row r="109" spans="1:5" s="135" customFormat="1" ht="65.099999999999994" customHeight="1" thickBot="1">
      <c r="A109" s="1866"/>
      <c r="B109" s="1145" t="s">
        <v>400</v>
      </c>
      <c r="C109" s="1146" t="s">
        <v>401</v>
      </c>
    </row>
    <row r="110" spans="1:5" ht="18.600000000000001" thickBot="1">
      <c r="A110" s="2015" t="s">
        <v>402</v>
      </c>
      <c r="B110" s="2295"/>
      <c r="C110" s="430" t="s">
        <v>401</v>
      </c>
    </row>
    <row r="111" spans="1:5" ht="231" customHeight="1">
      <c r="A111" s="2412" t="s">
        <v>403</v>
      </c>
      <c r="B111" s="2412"/>
      <c r="C111" s="241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80" t="s">
        <v>404</v>
      </c>
      <c r="B1" s="2381"/>
      <c r="C1" s="2382"/>
    </row>
    <row r="2" spans="1:3" ht="18.600000000000001" thickBot="1">
      <c r="A2" s="2417" t="s">
        <v>405</v>
      </c>
      <c r="B2" s="2418"/>
      <c r="C2" s="1620">
        <v>45450</v>
      </c>
    </row>
    <row r="3" spans="1:3">
      <c r="A3" s="2375" t="s">
        <v>406</v>
      </c>
      <c r="B3" s="1592" t="s">
        <v>407</v>
      </c>
      <c r="C3" s="1655" t="s">
        <v>3523</v>
      </c>
    </row>
    <row r="4" spans="1:3">
      <c r="A4" s="2376"/>
      <c r="B4" s="1594" t="s">
        <v>409</v>
      </c>
      <c r="C4" s="1656" t="s">
        <v>3524</v>
      </c>
    </row>
    <row r="5" spans="1:3">
      <c r="A5" s="2376"/>
      <c r="B5" s="1594" t="s">
        <v>411</v>
      </c>
      <c r="C5" s="1657" t="s">
        <v>3525</v>
      </c>
    </row>
    <row r="6" spans="1:3">
      <c r="A6" s="2376"/>
      <c r="B6" s="1594" t="s">
        <v>239</v>
      </c>
      <c r="C6" s="1657" t="s">
        <v>3524</v>
      </c>
    </row>
    <row r="7" spans="1:3" ht="32.4">
      <c r="A7" s="2376"/>
      <c r="B7" s="1594" t="s">
        <v>413</v>
      </c>
      <c r="C7" s="1658" t="s">
        <v>3526</v>
      </c>
    </row>
    <row r="8" spans="1:3">
      <c r="A8" s="2376"/>
      <c r="B8" s="1598" t="s">
        <v>415</v>
      </c>
      <c r="C8" s="403">
        <v>3465759.5785893071</v>
      </c>
    </row>
    <row r="9" spans="1:3">
      <c r="A9" s="2376"/>
      <c r="B9" s="1598" t="s">
        <v>416</v>
      </c>
      <c r="C9" s="389">
        <v>539999999.93999994</v>
      </c>
    </row>
    <row r="10" spans="1:3">
      <c r="A10" s="2376"/>
      <c r="B10" s="1594" t="s">
        <v>417</v>
      </c>
      <c r="C10" s="370" t="s">
        <v>246</v>
      </c>
    </row>
    <row r="11" spans="1:3">
      <c r="A11" s="2376"/>
      <c r="B11" s="1594" t="s">
        <v>419</v>
      </c>
      <c r="C11" s="1596" t="s">
        <v>248</v>
      </c>
    </row>
    <row r="12" spans="1:3">
      <c r="A12" s="2376"/>
      <c r="B12" s="1594" t="s">
        <v>420</v>
      </c>
      <c r="C12" s="1596" t="s">
        <v>250</v>
      </c>
    </row>
    <row r="13" spans="1:3">
      <c r="A13" s="2376"/>
      <c r="B13" s="1594" t="s">
        <v>421</v>
      </c>
      <c r="C13" s="1596" t="s">
        <v>250</v>
      </c>
    </row>
    <row r="14" spans="1:3">
      <c r="A14" s="2376"/>
      <c r="B14" s="1594" t="s">
        <v>422</v>
      </c>
      <c r="C14" s="1596" t="s">
        <v>248</v>
      </c>
    </row>
    <row r="15" spans="1:3">
      <c r="A15" s="2376"/>
      <c r="B15" s="1594" t="s">
        <v>423</v>
      </c>
      <c r="C15" s="1596" t="s">
        <v>238</v>
      </c>
    </row>
    <row r="16" spans="1:3">
      <c r="A16" s="2376"/>
      <c r="B16" s="1594" t="s">
        <v>424</v>
      </c>
      <c r="C16" s="1596" t="s">
        <v>238</v>
      </c>
    </row>
    <row r="17" spans="1:3">
      <c r="A17" s="2376"/>
      <c r="B17" s="1594" t="s">
        <v>425</v>
      </c>
      <c r="C17" s="1596" t="s">
        <v>1752</v>
      </c>
    </row>
    <row r="18" spans="1:3" ht="32.4">
      <c r="A18" s="2376"/>
      <c r="B18" s="1594" t="s">
        <v>257</v>
      </c>
      <c r="C18" s="1596" t="s">
        <v>258</v>
      </c>
    </row>
    <row r="19" spans="1:3">
      <c r="A19" s="2376"/>
      <c r="B19" s="1594" t="s">
        <v>427</v>
      </c>
      <c r="C19" s="1596" t="s">
        <v>238</v>
      </c>
    </row>
    <row r="20" spans="1:3" ht="32.4">
      <c r="A20" s="2376"/>
      <c r="B20" s="1594" t="s">
        <v>260</v>
      </c>
      <c r="C20" s="1596" t="s">
        <v>248</v>
      </c>
    </row>
    <row r="21" spans="1:3">
      <c r="A21" s="2376"/>
      <c r="B21" s="1594" t="s">
        <v>429</v>
      </c>
      <c r="C21" s="1596" t="s">
        <v>238</v>
      </c>
    </row>
    <row r="22" spans="1:3">
      <c r="A22" s="2376"/>
      <c r="B22" s="1594" t="s">
        <v>430</v>
      </c>
      <c r="C22" s="1596" t="s">
        <v>238</v>
      </c>
    </row>
    <row r="23" spans="1:3">
      <c r="A23" s="2376"/>
      <c r="B23" s="1594" t="s">
        <v>431</v>
      </c>
      <c r="C23" s="1596" t="s">
        <v>238</v>
      </c>
    </row>
    <row r="24" spans="1:3">
      <c r="A24" s="2376"/>
      <c r="B24" s="1594" t="s">
        <v>433</v>
      </c>
      <c r="C24" s="1596" t="s">
        <v>238</v>
      </c>
    </row>
    <row r="25" spans="1:3">
      <c r="A25" s="2376"/>
      <c r="B25" s="1594" t="s">
        <v>434</v>
      </c>
      <c r="C25" s="1596" t="s">
        <v>267</v>
      </c>
    </row>
    <row r="26" spans="1:3">
      <c r="A26" s="2376"/>
      <c r="B26" s="1594" t="s">
        <v>435</v>
      </c>
      <c r="C26" s="1596" t="s">
        <v>238</v>
      </c>
    </row>
    <row r="27" spans="1:3" ht="48.6">
      <c r="A27" s="2376"/>
      <c r="B27" s="1594" t="s">
        <v>436</v>
      </c>
      <c r="C27" s="1596" t="s">
        <v>3527</v>
      </c>
    </row>
    <row r="28" spans="1:3">
      <c r="A28" s="2376"/>
      <c r="B28" s="1594" t="s">
        <v>437</v>
      </c>
      <c r="C28" s="1596" t="s">
        <v>272</v>
      </c>
    </row>
    <row r="29" spans="1:3">
      <c r="A29" s="2376"/>
      <c r="B29" s="1594" t="s">
        <v>438</v>
      </c>
      <c r="C29" s="1596" t="s">
        <v>624</v>
      </c>
    </row>
    <row r="30" spans="1:3" ht="32.4">
      <c r="A30" s="2376"/>
      <c r="B30" s="1594" t="s">
        <v>440</v>
      </c>
      <c r="C30" s="1596" t="s">
        <v>1233</v>
      </c>
    </row>
    <row r="31" spans="1:3" ht="113.4">
      <c r="A31" s="2376"/>
      <c r="B31" s="1594" t="s">
        <v>442</v>
      </c>
      <c r="C31" s="1596" t="s">
        <v>1234</v>
      </c>
    </row>
    <row r="32" spans="1:3" ht="33" thickBot="1">
      <c r="A32" s="2377"/>
      <c r="B32" s="1599" t="s">
        <v>279</v>
      </c>
      <c r="C32" s="421" t="s">
        <v>118</v>
      </c>
    </row>
    <row r="33" spans="1:3">
      <c r="A33" s="2375" t="s">
        <v>445</v>
      </c>
      <c r="B33" s="1592" t="s">
        <v>446</v>
      </c>
      <c r="C33" s="1600" t="s">
        <v>3524</v>
      </c>
    </row>
    <row r="34" spans="1:3">
      <c r="A34" s="2376"/>
      <c r="B34" s="1594" t="s">
        <v>447</v>
      </c>
      <c r="C34" s="1596" t="s">
        <v>3528</v>
      </c>
    </row>
    <row r="35" spans="1:3">
      <c r="A35" s="2376"/>
      <c r="B35" s="1594" t="s">
        <v>449</v>
      </c>
      <c r="C35" s="1596" t="s">
        <v>1236</v>
      </c>
    </row>
    <row r="36" spans="1:3">
      <c r="A36" s="2376"/>
      <c r="B36" s="1594" t="s">
        <v>450</v>
      </c>
      <c r="C36" s="1596" t="s">
        <v>238</v>
      </c>
    </row>
    <row r="37" spans="1:3">
      <c r="A37" s="2376"/>
      <c r="B37" s="1594" t="s">
        <v>451</v>
      </c>
      <c r="C37" s="1596" t="s">
        <v>238</v>
      </c>
    </row>
    <row r="38" spans="1:3" ht="18.600000000000001" thickBot="1">
      <c r="A38" s="2377"/>
      <c r="B38" s="1599" t="s">
        <v>452</v>
      </c>
      <c r="C38" s="1601" t="s">
        <v>250</v>
      </c>
    </row>
    <row r="39" spans="1:3">
      <c r="A39" s="2375" t="s">
        <v>453</v>
      </c>
      <c r="B39" s="1592" t="s">
        <v>454</v>
      </c>
      <c r="C39" s="1600" t="s">
        <v>248</v>
      </c>
    </row>
    <row r="40" spans="1:3">
      <c r="A40" s="2376"/>
      <c r="B40" s="1594" t="s">
        <v>455</v>
      </c>
      <c r="C40" s="1596" t="s">
        <v>238</v>
      </c>
    </row>
    <row r="41" spans="1:3">
      <c r="A41" s="2376"/>
      <c r="B41" s="1594" t="s">
        <v>456</v>
      </c>
      <c r="C41" s="1596" t="s">
        <v>238</v>
      </c>
    </row>
    <row r="42" spans="1:3">
      <c r="A42" s="2376"/>
      <c r="B42" s="1594" t="s">
        <v>457</v>
      </c>
      <c r="C42" s="1596" t="s">
        <v>238</v>
      </c>
    </row>
    <row r="43" spans="1:3">
      <c r="A43" s="2376"/>
      <c r="B43" s="1594" t="s">
        <v>458</v>
      </c>
      <c r="C43" s="1596" t="s">
        <v>238</v>
      </c>
    </row>
    <row r="44" spans="1:3" ht="18.600000000000001" thickBot="1">
      <c r="A44" s="2377"/>
      <c r="B44" s="1599" t="s">
        <v>459</v>
      </c>
      <c r="C44" s="1601" t="s">
        <v>238</v>
      </c>
    </row>
    <row r="45" spans="1:3">
      <c r="A45" s="2375" t="s">
        <v>460</v>
      </c>
      <c r="B45" s="1592" t="s">
        <v>461</v>
      </c>
      <c r="C45" s="1600" t="s">
        <v>248</v>
      </c>
    </row>
    <row r="46" spans="1:3">
      <c r="A46" s="2376"/>
      <c r="B46" s="1594" t="s">
        <v>462</v>
      </c>
      <c r="C46" s="1596" t="s">
        <v>238</v>
      </c>
    </row>
    <row r="47" spans="1:3" ht="18.600000000000001" thickBot="1">
      <c r="A47" s="2377"/>
      <c r="B47" s="1599" t="s">
        <v>464</v>
      </c>
      <c r="C47" s="1601" t="s">
        <v>238</v>
      </c>
    </row>
    <row r="48" spans="1:3">
      <c r="A48" s="2375" t="s">
        <v>466</v>
      </c>
      <c r="B48" s="1592" t="s">
        <v>467</v>
      </c>
      <c r="C48" s="1600" t="s">
        <v>250</v>
      </c>
    </row>
    <row r="49" spans="1:3">
      <c r="A49" s="2376"/>
      <c r="B49" s="1594" t="s">
        <v>468</v>
      </c>
      <c r="C49" s="1596" t="s">
        <v>1273</v>
      </c>
    </row>
    <row r="50" spans="1:3">
      <c r="A50" s="2376"/>
      <c r="B50" s="1594" t="s">
        <v>470</v>
      </c>
      <c r="C50" s="1596" t="s">
        <v>3529</v>
      </c>
    </row>
    <row r="51" spans="1:3">
      <c r="A51" s="2376"/>
      <c r="B51" s="1594" t="s">
        <v>472</v>
      </c>
      <c r="C51" s="1596" t="s">
        <v>3530</v>
      </c>
    </row>
    <row r="52" spans="1:3" ht="32.4">
      <c r="A52" s="2376"/>
      <c r="B52" s="1594" t="s">
        <v>474</v>
      </c>
      <c r="C52" s="1596" t="s">
        <v>3531</v>
      </c>
    </row>
    <row r="53" spans="1:3" ht="48.6">
      <c r="A53" s="2376"/>
      <c r="B53" s="1594" t="s">
        <v>313</v>
      </c>
      <c r="C53" s="1596" t="s">
        <v>1242</v>
      </c>
    </row>
    <row r="54" spans="1:3" ht="48.6">
      <c r="A54" s="2376"/>
      <c r="B54" s="1594" t="s">
        <v>478</v>
      </c>
      <c r="C54" s="1596" t="s">
        <v>1243</v>
      </c>
    </row>
    <row r="55" spans="1:3">
      <c r="A55" s="2376"/>
      <c r="B55" s="1594" t="s">
        <v>480</v>
      </c>
      <c r="C55" s="1596" t="s">
        <v>3532</v>
      </c>
    </row>
    <row r="56" spans="1:3">
      <c r="A56" s="2376"/>
      <c r="B56" s="1594" t="s">
        <v>482</v>
      </c>
      <c r="C56" s="1596" t="s">
        <v>320</v>
      </c>
    </row>
    <row r="57" spans="1:3">
      <c r="A57" s="2376"/>
      <c r="B57" s="1594" t="s">
        <v>483</v>
      </c>
      <c r="C57" s="1596" t="s">
        <v>238</v>
      </c>
    </row>
    <row r="58" spans="1:3">
      <c r="A58" s="2376"/>
      <c r="B58" s="1594" t="s">
        <v>484</v>
      </c>
      <c r="C58" s="1603" t="s">
        <v>238</v>
      </c>
    </row>
    <row r="59" spans="1:3">
      <c r="A59" s="2376"/>
      <c r="B59" s="1598" t="s">
        <v>485</v>
      </c>
      <c r="C59" s="381" t="s">
        <v>3532</v>
      </c>
    </row>
    <row r="60" spans="1:3">
      <c r="A60" s="2376"/>
      <c r="B60" s="1594" t="s">
        <v>486</v>
      </c>
      <c r="C60" s="370" t="s">
        <v>238</v>
      </c>
    </row>
    <row r="61" spans="1:3">
      <c r="A61" s="2376"/>
      <c r="B61" s="1594" t="s">
        <v>487</v>
      </c>
      <c r="C61" s="1596" t="s">
        <v>238</v>
      </c>
    </row>
    <row r="62" spans="1:3">
      <c r="A62" s="2376"/>
      <c r="B62" s="1594" t="s">
        <v>489</v>
      </c>
      <c r="C62" s="1596" t="s">
        <v>238</v>
      </c>
    </row>
    <row r="63" spans="1:3" ht="145.80000000000001">
      <c r="A63" s="2376"/>
      <c r="B63" s="1594" t="s">
        <v>491</v>
      </c>
      <c r="C63" s="382" t="s">
        <v>3533</v>
      </c>
    </row>
    <row r="64" spans="1:3" ht="64.8">
      <c r="A64" s="2376"/>
      <c r="B64" s="1594" t="s">
        <v>493</v>
      </c>
      <c r="C64" s="13" t="s">
        <v>3534</v>
      </c>
    </row>
    <row r="65" spans="1:3">
      <c r="A65" s="2376"/>
      <c r="B65" s="1594" t="s">
        <v>495</v>
      </c>
      <c r="C65" s="1596" t="s">
        <v>248</v>
      </c>
    </row>
    <row r="66" spans="1:3">
      <c r="A66" s="2376"/>
      <c r="B66" s="1594" t="s">
        <v>496</v>
      </c>
      <c r="C66" s="1596" t="s">
        <v>238</v>
      </c>
    </row>
    <row r="67" spans="1:3">
      <c r="A67" s="2376"/>
      <c r="B67" s="1594" t="s">
        <v>498</v>
      </c>
      <c r="C67" s="1596" t="s">
        <v>238</v>
      </c>
    </row>
    <row r="68" spans="1:3" ht="18.600000000000001" thickBot="1">
      <c r="A68" s="2377"/>
      <c r="B68" s="1599" t="s">
        <v>500</v>
      </c>
      <c r="C68" s="1601" t="s">
        <v>238</v>
      </c>
    </row>
    <row r="69" spans="1:3">
      <c r="A69" s="2375" t="s">
        <v>502</v>
      </c>
      <c r="B69" s="1592" t="s">
        <v>503</v>
      </c>
      <c r="C69" s="1600" t="s">
        <v>250</v>
      </c>
    </row>
    <row r="70" spans="1:3">
      <c r="A70" s="2376"/>
      <c r="B70" s="1594" t="s">
        <v>504</v>
      </c>
      <c r="C70" s="1596" t="s">
        <v>1246</v>
      </c>
    </row>
    <row r="71" spans="1:3">
      <c r="A71" s="2376"/>
      <c r="B71" s="1594" t="s">
        <v>505</v>
      </c>
      <c r="C71" s="1596" t="s">
        <v>238</v>
      </c>
    </row>
    <row r="72" spans="1:3">
      <c r="A72" s="2376"/>
      <c r="B72" s="1594" t="s">
        <v>506</v>
      </c>
      <c r="C72" s="1596" t="s">
        <v>238</v>
      </c>
    </row>
    <row r="73" spans="1:3" ht="64.8">
      <c r="A73" s="2376"/>
      <c r="B73" s="1594" t="s">
        <v>507</v>
      </c>
      <c r="C73" s="1596" t="s">
        <v>1247</v>
      </c>
    </row>
    <row r="74" spans="1:3">
      <c r="A74" s="2376"/>
      <c r="B74" s="1594" t="s">
        <v>925</v>
      </c>
      <c r="C74" s="1596" t="s">
        <v>272</v>
      </c>
    </row>
    <row r="75" spans="1:3">
      <c r="A75" s="2376"/>
      <c r="B75" s="1594" t="s">
        <v>510</v>
      </c>
      <c r="C75" s="1596" t="s">
        <v>250</v>
      </c>
    </row>
    <row r="76" spans="1:3">
      <c r="A76" s="2376"/>
      <c r="B76" s="1594" t="s">
        <v>511</v>
      </c>
      <c r="C76" s="1596" t="s">
        <v>348</v>
      </c>
    </row>
    <row r="77" spans="1:3" ht="81.599999999999994" thickBot="1">
      <c r="A77" s="2377"/>
      <c r="B77" s="1599" t="s">
        <v>512</v>
      </c>
      <c r="C77" s="1603" t="s">
        <v>579</v>
      </c>
    </row>
    <row r="78" spans="1:3" ht="32.4">
      <c r="A78" s="2375" t="s">
        <v>514</v>
      </c>
      <c r="B78" s="1604" t="s">
        <v>515</v>
      </c>
      <c r="C78" s="1605" t="s">
        <v>3535</v>
      </c>
    </row>
    <row r="79" spans="1:3" ht="64.8">
      <c r="A79" s="2376"/>
      <c r="B79" s="1598" t="s">
        <v>517</v>
      </c>
      <c r="C79" s="37" t="s">
        <v>1249</v>
      </c>
    </row>
    <row r="80" spans="1:3">
      <c r="A80" s="2376"/>
      <c r="B80" s="1594" t="s">
        <v>518</v>
      </c>
      <c r="C80" s="370" t="s">
        <v>1250</v>
      </c>
    </row>
    <row r="81" spans="1:3" ht="32.4">
      <c r="A81" s="2376"/>
      <c r="B81" s="1594" t="s">
        <v>520</v>
      </c>
      <c r="C81" s="1596" t="s">
        <v>359</v>
      </c>
    </row>
    <row r="82" spans="1:3" ht="64.8">
      <c r="A82" s="2376"/>
      <c r="B82" s="1594" t="s">
        <v>522</v>
      </c>
      <c r="C82" s="1596" t="s">
        <v>699</v>
      </c>
    </row>
    <row r="83" spans="1:3">
      <c r="A83" s="2376"/>
      <c r="B83" s="1594" t="s">
        <v>524</v>
      </c>
      <c r="C83" s="1596" t="s">
        <v>248</v>
      </c>
    </row>
    <row r="84" spans="1:3">
      <c r="A84" s="2376"/>
      <c r="B84" s="1594" t="s">
        <v>496</v>
      </c>
      <c r="C84" s="1596" t="s">
        <v>401</v>
      </c>
    </row>
    <row r="85" spans="1:3">
      <c r="A85" s="2376"/>
      <c r="B85" s="1594" t="s">
        <v>498</v>
      </c>
      <c r="C85" s="1596" t="s">
        <v>401</v>
      </c>
    </row>
    <row r="86" spans="1:3">
      <c r="A86" s="2376"/>
      <c r="B86" s="1594" t="s">
        <v>525</v>
      </c>
      <c r="C86" s="1596" t="s">
        <v>401</v>
      </c>
    </row>
    <row r="87" spans="1:3">
      <c r="A87" s="2376"/>
      <c r="B87" s="1594" t="s">
        <v>526</v>
      </c>
      <c r="C87" s="1596"/>
    </row>
    <row r="88" spans="1:3">
      <c r="A88" s="2376"/>
      <c r="B88" s="1594" t="s">
        <v>527</v>
      </c>
      <c r="C88" s="1596" t="s">
        <v>248</v>
      </c>
    </row>
    <row r="89" spans="1:3">
      <c r="A89" s="2376"/>
      <c r="B89" s="1594" t="s">
        <v>528</v>
      </c>
      <c r="C89" s="1596" t="s">
        <v>401</v>
      </c>
    </row>
    <row r="90" spans="1:3">
      <c r="A90" s="2376"/>
      <c r="B90" s="1594" t="s">
        <v>529</v>
      </c>
      <c r="C90" s="1596" t="s">
        <v>401</v>
      </c>
    </row>
    <row r="91" spans="1:3">
      <c r="A91" s="2376"/>
      <c r="B91" s="1594" t="s">
        <v>530</v>
      </c>
      <c r="C91" s="1596" t="s">
        <v>401</v>
      </c>
    </row>
    <row r="92" spans="1:3" ht="18.600000000000001" thickBot="1">
      <c r="A92" s="2377"/>
      <c r="B92" s="1599" t="s">
        <v>531</v>
      </c>
      <c r="C92" s="1601" t="s">
        <v>401</v>
      </c>
    </row>
    <row r="93" spans="1:3" ht="48.6">
      <c r="A93" s="2375" t="s">
        <v>532</v>
      </c>
      <c r="B93" s="1592" t="s">
        <v>533</v>
      </c>
      <c r="C93" s="1600" t="s">
        <v>1251</v>
      </c>
    </row>
    <row r="94" spans="1:3" ht="32.4">
      <c r="A94" s="2376"/>
      <c r="B94" s="1594" t="s">
        <v>535</v>
      </c>
      <c r="C94" s="1596" t="s">
        <v>536</v>
      </c>
    </row>
    <row r="95" spans="1:3">
      <c r="A95" s="2376"/>
      <c r="B95" s="1594" t="s">
        <v>537</v>
      </c>
      <c r="C95" s="1596" t="s">
        <v>401</v>
      </c>
    </row>
    <row r="96" spans="1:3" ht="32.4">
      <c r="A96" s="2376"/>
      <c r="B96" s="1594" t="s">
        <v>538</v>
      </c>
      <c r="C96" s="1596" t="s">
        <v>401</v>
      </c>
    </row>
    <row r="97" spans="1:3" ht="48.6">
      <c r="A97" s="2376"/>
      <c r="B97" s="1594" t="s">
        <v>540</v>
      </c>
      <c r="C97" s="1596" t="s">
        <v>3536</v>
      </c>
    </row>
    <row r="98" spans="1:3" ht="48.6">
      <c r="A98" s="2376"/>
      <c r="B98" s="1594" t="s">
        <v>542</v>
      </c>
      <c r="C98" s="1596" t="s">
        <v>587</v>
      </c>
    </row>
    <row r="99" spans="1:3" ht="145.80000000000001">
      <c r="A99" s="2376"/>
      <c r="B99" s="1594" t="s">
        <v>544</v>
      </c>
      <c r="C99" s="1596" t="s">
        <v>1417</v>
      </c>
    </row>
    <row r="100" spans="1:3" ht="162">
      <c r="A100" s="2376"/>
      <c r="B100" s="1594" t="s">
        <v>589</v>
      </c>
      <c r="C100" s="382" t="s">
        <v>2457</v>
      </c>
    </row>
    <row r="101" spans="1:3" ht="48.6">
      <c r="A101" s="2376"/>
      <c r="B101" s="1594" t="s">
        <v>546</v>
      </c>
      <c r="C101" s="1596" t="s">
        <v>3537</v>
      </c>
    </row>
    <row r="102" spans="1:3" ht="18.600000000000001" thickBot="1">
      <c r="A102" s="2377"/>
      <c r="B102" s="1607" t="s">
        <v>547</v>
      </c>
      <c r="C102" s="1603" t="s">
        <v>401</v>
      </c>
    </row>
    <row r="103" spans="1:3" ht="32.4">
      <c r="A103" s="2415" t="s">
        <v>548</v>
      </c>
      <c r="B103" s="1659" t="s">
        <v>549</v>
      </c>
      <c r="C103" s="1660" t="s">
        <v>3538</v>
      </c>
    </row>
    <row r="104" spans="1:3">
      <c r="A104" s="2416"/>
      <c r="B104" s="1661" t="s">
        <v>551</v>
      </c>
      <c r="C104" s="431">
        <v>3.8508439766382131E-4</v>
      </c>
    </row>
    <row r="105" spans="1:3">
      <c r="A105" s="2416"/>
      <c r="B105" s="1661" t="s">
        <v>552</v>
      </c>
      <c r="C105" s="390">
        <v>0.06</v>
      </c>
    </row>
    <row r="106" spans="1:3">
      <c r="A106" s="2416"/>
      <c r="B106" s="1661" t="s">
        <v>3539</v>
      </c>
      <c r="C106" s="105" t="s">
        <v>1257</v>
      </c>
    </row>
    <row r="107" spans="1:3" ht="18.600000000000001" thickBot="1">
      <c r="A107" s="2416"/>
      <c r="B107" s="1662" t="s">
        <v>938</v>
      </c>
      <c r="C107" s="16" t="s">
        <v>3540</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8.600000000000001" thickBot="1">
      <c r="A110" s="2413" t="s">
        <v>557</v>
      </c>
      <c r="B110" s="2414"/>
      <c r="C110" s="1663" t="s">
        <v>401</v>
      </c>
    </row>
    <row r="111" spans="1:3" ht="236.25" customHeight="1">
      <c r="A111" s="1893" t="s">
        <v>403</v>
      </c>
      <c r="B111" s="1894"/>
      <c r="C111" s="189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61" t="s">
        <v>594</v>
      </c>
      <c r="B1" s="2361"/>
      <c r="C1" s="2361"/>
    </row>
    <row r="2" spans="1:3" ht="16.8" thickBot="1">
      <c r="A2" s="2362" t="s">
        <v>595</v>
      </c>
      <c r="B2" s="2363"/>
      <c r="C2" s="432">
        <v>45448</v>
      </c>
    </row>
    <row r="3" spans="1:3">
      <c r="A3" s="2364" t="s">
        <v>596</v>
      </c>
      <c r="B3" s="1664" t="s">
        <v>597</v>
      </c>
      <c r="C3" s="1665" t="s">
        <v>3541</v>
      </c>
    </row>
    <row r="4" spans="1:3">
      <c r="A4" s="1906"/>
      <c r="B4" s="1499" t="s">
        <v>599</v>
      </c>
      <c r="C4" s="1085" t="s">
        <v>3542</v>
      </c>
    </row>
    <row r="5" spans="1:3">
      <c r="A5" s="1906"/>
      <c r="B5" s="1499" t="s">
        <v>411</v>
      </c>
      <c r="C5" s="1085" t="s">
        <v>238</v>
      </c>
    </row>
    <row r="6" spans="1:3">
      <c r="A6" s="1906"/>
      <c r="B6" s="1499" t="s">
        <v>239</v>
      </c>
      <c r="C6" s="1085" t="s">
        <v>3543</v>
      </c>
    </row>
    <row r="7" spans="1:3">
      <c r="A7" s="1906"/>
      <c r="B7" s="1499" t="s">
        <v>413</v>
      </c>
      <c r="C7" s="144" t="s">
        <v>3544</v>
      </c>
    </row>
    <row r="8" spans="1:3">
      <c r="A8" s="1906"/>
      <c r="B8" s="1499" t="s">
        <v>415</v>
      </c>
      <c r="C8" s="403">
        <v>435316595</v>
      </c>
    </row>
    <row r="9" spans="1:3">
      <c r="A9" s="1906"/>
      <c r="B9" s="1499" t="s">
        <v>416</v>
      </c>
      <c r="C9" s="389">
        <v>67409862961</v>
      </c>
    </row>
    <row r="10" spans="1:3">
      <c r="A10" s="1906"/>
      <c r="B10" s="1499" t="s">
        <v>603</v>
      </c>
      <c r="C10" s="1085" t="s">
        <v>3545</v>
      </c>
    </row>
    <row r="11" spans="1:3">
      <c r="A11" s="1906"/>
      <c r="B11" s="1499" t="s">
        <v>605</v>
      </c>
      <c r="C11" s="1085" t="s">
        <v>248</v>
      </c>
    </row>
    <row r="12" spans="1:3">
      <c r="A12" s="1906"/>
      <c r="B12" s="1499" t="s">
        <v>606</v>
      </c>
      <c r="C12" s="1085" t="s">
        <v>250</v>
      </c>
    </row>
    <row r="13" spans="1:3">
      <c r="A13" s="1906"/>
      <c r="B13" s="1499" t="s">
        <v>607</v>
      </c>
      <c r="C13" s="1085" t="s">
        <v>250</v>
      </c>
    </row>
    <row r="14" spans="1:3">
      <c r="A14" s="1906"/>
      <c r="B14" s="1499" t="s">
        <v>608</v>
      </c>
      <c r="C14" s="1085" t="s">
        <v>248</v>
      </c>
    </row>
    <row r="15" spans="1:3">
      <c r="A15" s="1906"/>
      <c r="B15" s="1499" t="s">
        <v>609</v>
      </c>
      <c r="C15" s="1085" t="s">
        <v>238</v>
      </c>
    </row>
    <row r="16" spans="1:3">
      <c r="A16" s="1906"/>
      <c r="B16" s="1499" t="s">
        <v>610</v>
      </c>
      <c r="C16" s="1085" t="s">
        <v>238</v>
      </c>
    </row>
    <row r="17" spans="1:3" ht="162">
      <c r="A17" s="1906"/>
      <c r="B17" s="1499" t="s">
        <v>611</v>
      </c>
      <c r="C17" s="1085" t="s">
        <v>3546</v>
      </c>
    </row>
    <row r="18" spans="1:3" ht="32.4">
      <c r="A18" s="1906"/>
      <c r="B18" s="1499" t="s">
        <v>257</v>
      </c>
      <c r="C18" s="1085" t="s">
        <v>833</v>
      </c>
    </row>
    <row r="19" spans="1:3">
      <c r="A19" s="1906"/>
      <c r="B19" s="1499" t="s">
        <v>613</v>
      </c>
      <c r="C19" s="1085" t="s">
        <v>238</v>
      </c>
    </row>
    <row r="20" spans="1:3" ht="32.4">
      <c r="A20" s="1906"/>
      <c r="B20" s="1499" t="s">
        <v>614</v>
      </c>
      <c r="C20" s="1085" t="s">
        <v>248</v>
      </c>
    </row>
    <row r="21" spans="1:3">
      <c r="A21" s="1906"/>
      <c r="B21" s="1499" t="s">
        <v>615</v>
      </c>
      <c r="C21" s="1085" t="s">
        <v>238</v>
      </c>
    </row>
    <row r="22" spans="1:3">
      <c r="A22" s="1906"/>
      <c r="B22" s="1499" t="s">
        <v>616</v>
      </c>
      <c r="C22" s="1085" t="s">
        <v>238</v>
      </c>
    </row>
    <row r="23" spans="1:3">
      <c r="A23" s="1906"/>
      <c r="B23" s="1499" t="s">
        <v>617</v>
      </c>
      <c r="C23" s="1085" t="s">
        <v>238</v>
      </c>
    </row>
    <row r="24" spans="1:3">
      <c r="A24" s="1906"/>
      <c r="B24" s="1499" t="s">
        <v>618</v>
      </c>
      <c r="C24" s="1085" t="s">
        <v>238</v>
      </c>
    </row>
    <row r="25" spans="1:3">
      <c r="A25" s="1906"/>
      <c r="B25" s="1499" t="s">
        <v>619</v>
      </c>
      <c r="C25" s="1085" t="s">
        <v>267</v>
      </c>
    </row>
    <row r="26" spans="1:3">
      <c r="A26" s="1906"/>
      <c r="B26" s="1499" t="s">
        <v>620</v>
      </c>
      <c r="C26" s="1085" t="s">
        <v>238</v>
      </c>
    </row>
    <row r="27" spans="1:3">
      <c r="A27" s="1906"/>
      <c r="B27" s="1499" t="s">
        <v>621</v>
      </c>
      <c r="C27" s="1085" t="s">
        <v>270</v>
      </c>
    </row>
    <row r="28" spans="1:3">
      <c r="A28" s="1906"/>
      <c r="B28" s="1499" t="s">
        <v>622</v>
      </c>
      <c r="C28" s="1085" t="s">
        <v>272</v>
      </c>
    </row>
    <row r="29" spans="1:3">
      <c r="A29" s="1906"/>
      <c r="B29" s="1499" t="s">
        <v>623</v>
      </c>
      <c r="C29" s="1085" t="s">
        <v>624</v>
      </c>
    </row>
    <row r="30" spans="1:3" ht="32.4">
      <c r="A30" s="1906"/>
      <c r="B30" s="1499" t="s">
        <v>625</v>
      </c>
      <c r="C30" s="1085" t="s">
        <v>1233</v>
      </c>
    </row>
    <row r="31" spans="1:3" ht="32.4">
      <c r="A31" s="1906"/>
      <c r="B31" s="1499" t="s">
        <v>626</v>
      </c>
      <c r="C31" s="1085" t="s">
        <v>3547</v>
      </c>
    </row>
    <row r="32" spans="1:3" ht="33" thickBot="1">
      <c r="A32" s="1907"/>
      <c r="B32" s="4" t="s">
        <v>628</v>
      </c>
      <c r="C32" s="1121" t="s">
        <v>238</v>
      </c>
    </row>
    <row r="33" spans="1:3">
      <c r="A33" s="2359" t="s">
        <v>629</v>
      </c>
      <c r="B33" s="1664" t="s">
        <v>630</v>
      </c>
      <c r="C33" s="1085" t="s">
        <v>3543</v>
      </c>
    </row>
    <row r="34" spans="1:3">
      <c r="A34" s="1895"/>
      <c r="B34" s="1499" t="s">
        <v>631</v>
      </c>
      <c r="C34" s="1085" t="s">
        <v>3548</v>
      </c>
    </row>
    <row r="35" spans="1:3">
      <c r="A35" s="1895"/>
      <c r="B35" s="1499" t="s">
        <v>633</v>
      </c>
      <c r="C35" s="1085" t="s">
        <v>285</v>
      </c>
    </row>
    <row r="36" spans="1:3">
      <c r="A36" s="1895"/>
      <c r="B36" s="1499" t="s">
        <v>634</v>
      </c>
      <c r="C36" s="1085" t="s">
        <v>238</v>
      </c>
    </row>
    <row r="37" spans="1:3">
      <c r="A37" s="1895"/>
      <c r="B37" s="1499" t="s">
        <v>635</v>
      </c>
      <c r="C37" s="1085" t="s">
        <v>238</v>
      </c>
    </row>
    <row r="38" spans="1:3" ht="16.8" thickBot="1">
      <c r="A38" s="1896"/>
      <c r="B38" s="1117" t="s">
        <v>636</v>
      </c>
      <c r="C38" s="1121" t="s">
        <v>250</v>
      </c>
    </row>
    <row r="39" spans="1:3">
      <c r="A39" s="2359" t="s">
        <v>637</v>
      </c>
      <c r="B39" s="1664" t="s">
        <v>638</v>
      </c>
      <c r="C39" s="1085" t="s">
        <v>248</v>
      </c>
    </row>
    <row r="40" spans="1:3">
      <c r="A40" s="1895"/>
      <c r="B40" s="1499" t="s">
        <v>639</v>
      </c>
      <c r="C40" s="1085" t="s">
        <v>238</v>
      </c>
    </row>
    <row r="41" spans="1:3">
      <c r="A41" s="1895"/>
      <c r="B41" s="1499" t="s">
        <v>640</v>
      </c>
      <c r="C41" s="1085" t="s">
        <v>238</v>
      </c>
    </row>
    <row r="42" spans="1:3">
      <c r="A42" s="1895"/>
      <c r="B42" s="1499" t="s">
        <v>641</v>
      </c>
      <c r="C42" s="1085" t="s">
        <v>238</v>
      </c>
    </row>
    <row r="43" spans="1:3">
      <c r="A43" s="1895"/>
      <c r="B43" s="1499" t="s">
        <v>642</v>
      </c>
      <c r="C43" s="1085" t="s">
        <v>238</v>
      </c>
    </row>
    <row r="44" spans="1:3" ht="16.8" thickBot="1">
      <c r="A44" s="1896"/>
      <c r="B44" s="1614" t="s">
        <v>643</v>
      </c>
      <c r="C44" s="1121" t="s">
        <v>238</v>
      </c>
    </row>
    <row r="45" spans="1:3">
      <c r="A45" s="2359" t="s">
        <v>644</v>
      </c>
      <c r="B45" s="1664" t="s">
        <v>645</v>
      </c>
      <c r="C45" s="1085" t="s">
        <v>250</v>
      </c>
    </row>
    <row r="46" spans="1:3" ht="97.2">
      <c r="A46" s="1895"/>
      <c r="B46" s="1499" t="s">
        <v>646</v>
      </c>
      <c r="C46" s="1085" t="s">
        <v>3549</v>
      </c>
    </row>
    <row r="47" spans="1:3" ht="16.8" thickBot="1">
      <c r="A47" s="1896"/>
      <c r="B47" s="1117" t="s">
        <v>647</v>
      </c>
      <c r="C47" s="1121" t="s">
        <v>2634</v>
      </c>
    </row>
    <row r="48" spans="1:3">
      <c r="A48" s="1895" t="s">
        <v>303</v>
      </c>
      <c r="B48" s="4" t="s">
        <v>648</v>
      </c>
      <c r="C48" s="1085" t="s">
        <v>250</v>
      </c>
    </row>
    <row r="49" spans="1:3">
      <c r="A49" s="1895"/>
      <c r="B49" s="1499" t="s">
        <v>649</v>
      </c>
      <c r="C49" s="1085" t="s">
        <v>3550</v>
      </c>
    </row>
    <row r="50" spans="1:3">
      <c r="A50" s="1895"/>
      <c r="B50" s="1499" t="s">
        <v>651</v>
      </c>
      <c r="C50" s="1085" t="s">
        <v>1989</v>
      </c>
    </row>
    <row r="51" spans="1:3">
      <c r="A51" s="1895"/>
      <c r="B51" s="1499" t="s">
        <v>653</v>
      </c>
      <c r="C51" s="1085" t="s">
        <v>1328</v>
      </c>
    </row>
    <row r="52" spans="1:3">
      <c r="A52" s="1895"/>
      <c r="B52" s="1499" t="s">
        <v>655</v>
      </c>
      <c r="C52" s="1085" t="s">
        <v>3551</v>
      </c>
    </row>
    <row r="53" spans="1:3" ht="48.6">
      <c r="A53" s="1895"/>
      <c r="B53" s="1499" t="s">
        <v>657</v>
      </c>
      <c r="C53" s="1085" t="s">
        <v>3552</v>
      </c>
    </row>
    <row r="54" spans="1:3">
      <c r="A54" s="1895"/>
      <c r="B54" s="1499" t="s">
        <v>659</v>
      </c>
      <c r="C54" s="1085" t="s">
        <v>3553</v>
      </c>
    </row>
    <row r="55" spans="1:3">
      <c r="A55" s="1895"/>
      <c r="B55" s="1499" t="s">
        <v>660</v>
      </c>
      <c r="C55" s="1085" t="s">
        <v>3554</v>
      </c>
    </row>
    <row r="56" spans="1:3">
      <c r="A56" s="1895"/>
      <c r="B56" s="1499" t="s">
        <v>662</v>
      </c>
      <c r="C56" s="1085" t="s">
        <v>238</v>
      </c>
    </row>
    <row r="57" spans="1:3">
      <c r="A57" s="1895"/>
      <c r="B57" s="1499" t="s">
        <v>663</v>
      </c>
      <c r="C57" s="1085" t="s">
        <v>238</v>
      </c>
    </row>
    <row r="58" spans="1:3">
      <c r="A58" s="1895"/>
      <c r="B58" s="1499" t="s">
        <v>664</v>
      </c>
      <c r="C58" s="144" t="s">
        <v>238</v>
      </c>
    </row>
    <row r="59" spans="1:3">
      <c r="A59" s="1895"/>
      <c r="B59" s="1499" t="s">
        <v>665</v>
      </c>
      <c r="C59" s="387" t="s">
        <v>3555</v>
      </c>
    </row>
    <row r="60" spans="1:3">
      <c r="A60" s="1895"/>
      <c r="B60" s="1499" t="s">
        <v>667</v>
      </c>
      <c r="C60" s="1085" t="s">
        <v>3556</v>
      </c>
    </row>
    <row r="61" spans="1:3" ht="64.8">
      <c r="A61" s="1895"/>
      <c r="B61" s="1499" t="s">
        <v>487</v>
      </c>
      <c r="C61" s="13" t="s">
        <v>3557</v>
      </c>
    </row>
    <row r="62" spans="1:3" ht="32.4">
      <c r="A62" s="1895"/>
      <c r="B62" s="1499" t="s">
        <v>671</v>
      </c>
      <c r="C62" s="1085" t="s">
        <v>3558</v>
      </c>
    </row>
    <row r="63" spans="1:3">
      <c r="A63" s="1895"/>
      <c r="B63" s="1499" t="s">
        <v>673</v>
      </c>
      <c r="C63" s="1085" t="s">
        <v>238</v>
      </c>
    </row>
    <row r="64" spans="1:3">
      <c r="A64" s="1895"/>
      <c r="B64" s="1499" t="s">
        <v>674</v>
      </c>
      <c r="C64" s="1085" t="s">
        <v>238</v>
      </c>
    </row>
    <row r="65" spans="1:3">
      <c r="A65" s="1895"/>
      <c r="B65" s="1499" t="s">
        <v>675</v>
      </c>
      <c r="C65" s="1085" t="s">
        <v>248</v>
      </c>
    </row>
    <row r="66" spans="1:3">
      <c r="A66" s="1895"/>
      <c r="B66" s="1499" t="s">
        <v>676</v>
      </c>
      <c r="C66" s="1085" t="s">
        <v>238</v>
      </c>
    </row>
    <row r="67" spans="1:3">
      <c r="A67" s="1895"/>
      <c r="B67" s="1499" t="s">
        <v>677</v>
      </c>
      <c r="C67" s="1085" t="s">
        <v>238</v>
      </c>
    </row>
    <row r="68" spans="1:3" ht="16.8" thickBot="1">
      <c r="A68" s="1896"/>
      <c r="B68" s="1117" t="s">
        <v>678</v>
      </c>
      <c r="C68" s="1121" t="s">
        <v>238</v>
      </c>
    </row>
    <row r="69" spans="1:3">
      <c r="A69" s="2359" t="s">
        <v>680</v>
      </c>
      <c r="B69" s="1664" t="s">
        <v>681</v>
      </c>
      <c r="C69" s="1085" t="s">
        <v>250</v>
      </c>
    </row>
    <row r="70" spans="1:3">
      <c r="A70" s="1895"/>
      <c r="B70" s="1499" t="s">
        <v>682</v>
      </c>
      <c r="C70" s="1085" t="s">
        <v>340</v>
      </c>
    </row>
    <row r="71" spans="1:3">
      <c r="A71" s="1895"/>
      <c r="B71" s="1499" t="s">
        <v>683</v>
      </c>
      <c r="C71" s="1085" t="s">
        <v>238</v>
      </c>
    </row>
    <row r="72" spans="1:3">
      <c r="A72" s="1895"/>
      <c r="B72" s="1499" t="s">
        <v>684</v>
      </c>
      <c r="C72" s="1085" t="s">
        <v>238</v>
      </c>
    </row>
    <row r="73" spans="1:3" ht="48.6">
      <c r="A73" s="1895"/>
      <c r="B73" s="1499" t="s">
        <v>507</v>
      </c>
      <c r="C73" s="1085" t="s">
        <v>508</v>
      </c>
    </row>
    <row r="74" spans="1:3">
      <c r="A74" s="1895"/>
      <c r="B74" s="1499" t="s">
        <v>686</v>
      </c>
      <c r="C74" s="1085" t="s">
        <v>272</v>
      </c>
    </row>
    <row r="75" spans="1:3">
      <c r="A75" s="1895"/>
      <c r="B75" s="1499" t="s">
        <v>687</v>
      </c>
      <c r="C75" s="1085" t="s">
        <v>250</v>
      </c>
    </row>
    <row r="76" spans="1:3">
      <c r="A76" s="1895"/>
      <c r="B76" s="1499" t="s">
        <v>688</v>
      </c>
      <c r="C76" s="1085" t="s">
        <v>348</v>
      </c>
    </row>
    <row r="77" spans="1:3" ht="49.2" thickBot="1">
      <c r="A77" s="1896"/>
      <c r="B77" s="1117" t="s">
        <v>689</v>
      </c>
      <c r="C77" s="561" t="s">
        <v>3559</v>
      </c>
    </row>
    <row r="78" spans="1:3">
      <c r="A78" s="2359" t="s">
        <v>690</v>
      </c>
      <c r="B78" s="1664" t="s">
        <v>691</v>
      </c>
      <c r="C78" s="1586">
        <v>600</v>
      </c>
    </row>
    <row r="79" spans="1:3">
      <c r="A79" s="1895"/>
      <c r="B79" s="1499" t="s">
        <v>693</v>
      </c>
      <c r="C79" s="98" t="s">
        <v>355</v>
      </c>
    </row>
    <row r="80" spans="1:3">
      <c r="A80" s="1895"/>
      <c r="B80" s="1499" t="s">
        <v>695</v>
      </c>
      <c r="C80" s="1085" t="s">
        <v>357</v>
      </c>
    </row>
    <row r="81" spans="1:3" ht="32.4">
      <c r="A81" s="1895"/>
      <c r="B81" s="1499" t="s">
        <v>697</v>
      </c>
      <c r="C81" s="1085" t="s">
        <v>359</v>
      </c>
    </row>
    <row r="82" spans="1:3" ht="64.8">
      <c r="A82" s="1895"/>
      <c r="B82" s="1499" t="s">
        <v>698</v>
      </c>
      <c r="C82" s="1085" t="s">
        <v>3560</v>
      </c>
    </row>
    <row r="83" spans="1:3">
      <c r="A83" s="1895"/>
      <c r="B83" s="1499" t="s">
        <v>700</v>
      </c>
      <c r="C83" s="1085" t="s">
        <v>248</v>
      </c>
    </row>
    <row r="84" spans="1:3">
      <c r="A84" s="1895"/>
      <c r="B84" s="1499" t="s">
        <v>676</v>
      </c>
      <c r="C84" s="1085" t="s">
        <v>238</v>
      </c>
    </row>
    <row r="85" spans="1:3">
      <c r="A85" s="1895"/>
      <c r="B85" s="1499" t="s">
        <v>677</v>
      </c>
      <c r="C85" s="1085" t="s">
        <v>238</v>
      </c>
    </row>
    <row r="86" spans="1:3">
      <c r="A86" s="1895"/>
      <c r="B86" s="1499" t="s">
        <v>701</v>
      </c>
      <c r="C86" s="1085" t="s">
        <v>238</v>
      </c>
    </row>
    <row r="87" spans="1:3">
      <c r="A87" s="1895"/>
      <c r="B87" s="1499" t="s">
        <v>702</v>
      </c>
      <c r="C87" s="1085"/>
    </row>
    <row r="88" spans="1:3">
      <c r="A88" s="1895"/>
      <c r="B88" s="1499" t="s">
        <v>703</v>
      </c>
      <c r="C88" s="1085" t="s">
        <v>248</v>
      </c>
    </row>
    <row r="89" spans="1:3">
      <c r="A89" s="1895"/>
      <c r="B89" s="1499" t="s">
        <v>704</v>
      </c>
      <c r="C89" s="1085" t="s">
        <v>238</v>
      </c>
    </row>
    <row r="90" spans="1:3">
      <c r="A90" s="1895"/>
      <c r="B90" s="1499" t="s">
        <v>705</v>
      </c>
      <c r="C90" s="1085" t="s">
        <v>238</v>
      </c>
    </row>
    <row r="91" spans="1:3">
      <c r="A91" s="1895"/>
      <c r="B91" s="1499" t="s">
        <v>706</v>
      </c>
      <c r="C91" s="1085" t="s">
        <v>238</v>
      </c>
    </row>
    <row r="92" spans="1:3" ht="16.8" thickBot="1">
      <c r="A92" s="1896"/>
      <c r="B92" s="1117" t="s">
        <v>707</v>
      </c>
      <c r="C92" s="1121" t="s">
        <v>238</v>
      </c>
    </row>
    <row r="93" spans="1:3" ht="97.2">
      <c r="A93" s="2359" t="s">
        <v>708</v>
      </c>
      <c r="B93" s="1664" t="s">
        <v>709</v>
      </c>
      <c r="C93" s="1085" t="s">
        <v>3561</v>
      </c>
    </row>
    <row r="94" spans="1:3" ht="32.4">
      <c r="A94" s="1895"/>
      <c r="B94" s="1499" t="s">
        <v>711</v>
      </c>
      <c r="C94" s="1085" t="s">
        <v>536</v>
      </c>
    </row>
    <row r="95" spans="1:3">
      <c r="A95" s="1895"/>
      <c r="B95" s="1499" t="s">
        <v>712</v>
      </c>
      <c r="C95" s="1085" t="s">
        <v>238</v>
      </c>
    </row>
    <row r="96" spans="1:3" ht="32.4">
      <c r="A96" s="1895"/>
      <c r="B96" s="1499" t="s">
        <v>713</v>
      </c>
      <c r="C96" s="1085" t="s">
        <v>238</v>
      </c>
    </row>
    <row r="97" spans="1:3" ht="48.6">
      <c r="A97" s="1895"/>
      <c r="B97" s="1499" t="s">
        <v>714</v>
      </c>
      <c r="C97" s="1085" t="s">
        <v>3562</v>
      </c>
    </row>
    <row r="98" spans="1:3">
      <c r="A98" s="1895"/>
      <c r="B98" s="1499" t="s">
        <v>716</v>
      </c>
      <c r="C98" s="1085" t="s">
        <v>238</v>
      </c>
    </row>
    <row r="99" spans="1:3" ht="113.4">
      <c r="A99" s="1895"/>
      <c r="B99" s="1499" t="s">
        <v>717</v>
      </c>
      <c r="C99" s="1085" t="s">
        <v>3563</v>
      </c>
    </row>
    <row r="100" spans="1:3">
      <c r="A100" s="1895"/>
      <c r="B100" s="1499" t="s">
        <v>868</v>
      </c>
      <c r="C100" s="1085" t="s">
        <v>238</v>
      </c>
    </row>
    <row r="101" spans="1:3">
      <c r="A101" s="1895"/>
      <c r="B101" s="1499" t="s">
        <v>720</v>
      </c>
      <c r="C101" s="1085" t="s">
        <v>238</v>
      </c>
    </row>
    <row r="102" spans="1:3" ht="16.8" thickBot="1">
      <c r="A102" s="1896"/>
      <c r="B102" s="1614" t="s">
        <v>721</v>
      </c>
      <c r="C102" s="1121" t="s">
        <v>238</v>
      </c>
    </row>
    <row r="103" spans="1:3" ht="32.4">
      <c r="A103" s="1898" t="s">
        <v>389</v>
      </c>
      <c r="B103" s="1499" t="s">
        <v>722</v>
      </c>
      <c r="C103" s="344" t="s">
        <v>3564</v>
      </c>
    </row>
    <row r="104" spans="1:3">
      <c r="A104" s="1898"/>
      <c r="B104" s="1499" t="s">
        <v>392</v>
      </c>
      <c r="C104" s="431">
        <v>2.35E-2</v>
      </c>
    </row>
    <row r="105" spans="1:3">
      <c r="A105" s="1898"/>
      <c r="B105" s="1499" t="s">
        <v>552</v>
      </c>
      <c r="C105" s="433">
        <v>3.65</v>
      </c>
    </row>
    <row r="106" spans="1:3">
      <c r="A106" s="1898"/>
      <c r="B106" s="1499" t="s">
        <v>394</v>
      </c>
      <c r="C106" s="105" t="s">
        <v>3565</v>
      </c>
    </row>
    <row r="107" spans="1:3" ht="16.8" thickBot="1">
      <c r="A107" s="1899"/>
      <c r="B107" s="25" t="s">
        <v>555</v>
      </c>
      <c r="C107" s="144" t="s">
        <v>238</v>
      </c>
    </row>
    <row r="108" spans="1:3" s="135" customFormat="1" ht="129.6">
      <c r="A108" s="1865" t="s">
        <v>397</v>
      </c>
      <c r="B108" s="1143" t="s">
        <v>398</v>
      </c>
      <c r="C108" s="1144" t="s">
        <v>3566</v>
      </c>
    </row>
    <row r="109" spans="1:3" s="135" customFormat="1" ht="243.6" thickBot="1">
      <c r="A109" s="1866"/>
      <c r="B109" s="1145" t="s">
        <v>400</v>
      </c>
      <c r="C109" s="1146" t="s">
        <v>3567</v>
      </c>
    </row>
    <row r="110" spans="1:3" ht="16.8" thickBot="1">
      <c r="A110" s="2357" t="s">
        <v>727</v>
      </c>
      <c r="B110" s="2419"/>
      <c r="C110" s="1666"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9765625" defaultRowHeight="18"/>
  <cols>
    <col min="1" max="1" width="3.59765625" customWidth="1"/>
    <col min="2" max="2" width="47.59765625" customWidth="1"/>
    <col min="3" max="3" width="47.59765625" style="282" customWidth="1"/>
  </cols>
  <sheetData>
    <row r="1" spans="1:3" ht="20.399999999999999" thickBot="1">
      <c r="A1" s="2423" t="s">
        <v>230</v>
      </c>
      <c r="B1" s="2424"/>
      <c r="C1" s="2425"/>
    </row>
    <row r="2" spans="1:3" ht="18.600000000000001" thickBot="1">
      <c r="A2" s="2426" t="s">
        <v>405</v>
      </c>
      <c r="B2" s="2427"/>
      <c r="C2" s="1667">
        <v>45382</v>
      </c>
    </row>
    <row r="3" spans="1:3">
      <c r="A3" s="2420" t="s">
        <v>406</v>
      </c>
      <c r="B3" s="1668" t="s">
        <v>407</v>
      </c>
      <c r="C3" s="1669" t="s">
        <v>3568</v>
      </c>
    </row>
    <row r="4" spans="1:3">
      <c r="A4" s="2421"/>
      <c r="B4" s="1670" t="s">
        <v>409</v>
      </c>
      <c r="C4" s="1671" t="s">
        <v>3569</v>
      </c>
    </row>
    <row r="5" spans="1:3">
      <c r="A5" s="2421"/>
      <c r="B5" s="1670" t="s">
        <v>411</v>
      </c>
      <c r="C5" s="1672" t="s">
        <v>238</v>
      </c>
    </row>
    <row r="6" spans="1:3">
      <c r="A6" s="2421"/>
      <c r="B6" s="1670" t="s">
        <v>239</v>
      </c>
      <c r="C6" s="1671" t="s">
        <v>3570</v>
      </c>
    </row>
    <row r="7" spans="1:3">
      <c r="A7" s="2421"/>
      <c r="B7" s="1670" t="s">
        <v>413</v>
      </c>
      <c r="C7" s="1673">
        <v>44609</v>
      </c>
    </row>
    <row r="8" spans="1:3">
      <c r="A8" s="2421"/>
      <c r="B8" s="1674" t="s">
        <v>415</v>
      </c>
      <c r="C8" s="403">
        <v>3503786</v>
      </c>
    </row>
    <row r="9" spans="1:3">
      <c r="A9" s="2421"/>
      <c r="B9" s="1674" t="s">
        <v>416</v>
      </c>
      <c r="C9" s="389">
        <v>529947685</v>
      </c>
    </row>
    <row r="10" spans="1:3" ht="32.4">
      <c r="A10" s="2421"/>
      <c r="B10" s="1670" t="s">
        <v>417</v>
      </c>
      <c r="C10" s="373" t="s">
        <v>3571</v>
      </c>
    </row>
    <row r="11" spans="1:3">
      <c r="A11" s="2421"/>
      <c r="B11" s="1670" t="s">
        <v>419</v>
      </c>
      <c r="C11" s="1675" t="s">
        <v>248</v>
      </c>
    </row>
    <row r="12" spans="1:3">
      <c r="A12" s="2421"/>
      <c r="B12" s="1670" t="s">
        <v>249</v>
      </c>
      <c r="C12" s="1675" t="s">
        <v>248</v>
      </c>
    </row>
    <row r="13" spans="1:3">
      <c r="A13" s="2421"/>
      <c r="B13" s="1670" t="s">
        <v>421</v>
      </c>
      <c r="C13" s="1675" t="s">
        <v>250</v>
      </c>
    </row>
    <row r="14" spans="1:3">
      <c r="A14" s="2421"/>
      <c r="B14" s="1670" t="s">
        <v>422</v>
      </c>
      <c r="C14" s="1675" t="s">
        <v>248</v>
      </c>
    </row>
    <row r="15" spans="1:3">
      <c r="A15" s="2421"/>
      <c r="B15" s="1670" t="s">
        <v>423</v>
      </c>
      <c r="C15" s="1675" t="s">
        <v>238</v>
      </c>
    </row>
    <row r="16" spans="1:3">
      <c r="A16" s="2421"/>
      <c r="B16" s="1670" t="s">
        <v>424</v>
      </c>
      <c r="C16" s="1675" t="s">
        <v>238</v>
      </c>
    </row>
    <row r="17" spans="1:3" ht="48.6">
      <c r="A17" s="2421"/>
      <c r="B17" s="1670" t="s">
        <v>425</v>
      </c>
      <c r="C17" s="1675" t="s">
        <v>3572</v>
      </c>
    </row>
    <row r="18" spans="1:3" ht="32.4">
      <c r="A18" s="2421"/>
      <c r="B18" s="1670" t="s">
        <v>257</v>
      </c>
      <c r="C18" s="1675" t="s">
        <v>833</v>
      </c>
    </row>
    <row r="19" spans="1:3">
      <c r="A19" s="2421"/>
      <c r="B19" s="1670" t="s">
        <v>427</v>
      </c>
      <c r="C19" s="1675" t="s">
        <v>238</v>
      </c>
    </row>
    <row r="20" spans="1:3" ht="32.4">
      <c r="A20" s="2421"/>
      <c r="B20" s="1670" t="s">
        <v>260</v>
      </c>
      <c r="C20" s="1675" t="s">
        <v>248</v>
      </c>
    </row>
    <row r="21" spans="1:3" ht="48.6">
      <c r="A21" s="2421"/>
      <c r="B21" s="1670" t="s">
        <v>261</v>
      </c>
      <c r="C21" s="1672" t="s">
        <v>3573</v>
      </c>
    </row>
    <row r="22" spans="1:3">
      <c r="A22" s="2421"/>
      <c r="B22" s="1670" t="s">
        <v>430</v>
      </c>
      <c r="C22" s="1672" t="s">
        <v>3574</v>
      </c>
    </row>
    <row r="23" spans="1:3">
      <c r="A23" s="2421"/>
      <c r="B23" s="1670" t="s">
        <v>431</v>
      </c>
      <c r="C23" s="1675" t="s">
        <v>401</v>
      </c>
    </row>
    <row r="24" spans="1:3">
      <c r="A24" s="2421"/>
      <c r="B24" s="1670" t="s">
        <v>433</v>
      </c>
      <c r="C24" s="1675" t="s">
        <v>401</v>
      </c>
    </row>
    <row r="25" spans="1:3">
      <c r="A25" s="2421"/>
      <c r="B25" s="1670" t="s">
        <v>434</v>
      </c>
      <c r="C25" s="1675" t="s">
        <v>3575</v>
      </c>
    </row>
    <row r="26" spans="1:3">
      <c r="A26" s="2421"/>
      <c r="B26" s="1670" t="s">
        <v>435</v>
      </c>
      <c r="C26" s="1675" t="s">
        <v>401</v>
      </c>
    </row>
    <row r="27" spans="1:3">
      <c r="A27" s="2421"/>
      <c r="B27" s="1670" t="s">
        <v>436</v>
      </c>
      <c r="C27" s="1675" t="s">
        <v>3576</v>
      </c>
    </row>
    <row r="28" spans="1:3" ht="48.6">
      <c r="A28" s="2421"/>
      <c r="B28" s="1670" t="s">
        <v>437</v>
      </c>
      <c r="C28" s="1675" t="s">
        <v>3577</v>
      </c>
    </row>
    <row r="29" spans="1:3" ht="81">
      <c r="A29" s="2421"/>
      <c r="B29" s="1670" t="s">
        <v>273</v>
      </c>
      <c r="C29" s="1675" t="s">
        <v>3578</v>
      </c>
    </row>
    <row r="30" spans="1:3" ht="81">
      <c r="A30" s="2421"/>
      <c r="B30" s="1670" t="s">
        <v>440</v>
      </c>
      <c r="C30" s="1675" t="s">
        <v>3579</v>
      </c>
    </row>
    <row r="31" spans="1:3" ht="81">
      <c r="A31" s="2421"/>
      <c r="B31" s="1670" t="s">
        <v>442</v>
      </c>
      <c r="C31" s="1675" t="s">
        <v>3580</v>
      </c>
    </row>
    <row r="32" spans="1:3" ht="33" thickBot="1">
      <c r="A32" s="2422"/>
      <c r="B32" s="1676" t="s">
        <v>279</v>
      </c>
      <c r="C32" s="1677" t="s">
        <v>401</v>
      </c>
    </row>
    <row r="33" spans="1:3" ht="48.6">
      <c r="A33" s="2428" t="s">
        <v>445</v>
      </c>
      <c r="B33" s="1668" t="s">
        <v>446</v>
      </c>
      <c r="C33" s="1678" t="s">
        <v>3581</v>
      </c>
    </row>
    <row r="34" spans="1:3">
      <c r="A34" s="2429"/>
      <c r="B34" s="1670" t="s">
        <v>447</v>
      </c>
      <c r="C34" s="1675" t="s">
        <v>3582</v>
      </c>
    </row>
    <row r="35" spans="1:3">
      <c r="A35" s="2429"/>
      <c r="B35" s="1670" t="s">
        <v>284</v>
      </c>
      <c r="C35" s="1675" t="s">
        <v>3574</v>
      </c>
    </row>
    <row r="36" spans="1:3">
      <c r="A36" s="2429"/>
      <c r="B36" s="1670" t="s">
        <v>450</v>
      </c>
      <c r="C36" s="1675" t="s">
        <v>401</v>
      </c>
    </row>
    <row r="37" spans="1:3">
      <c r="A37" s="2429"/>
      <c r="B37" s="1670" t="s">
        <v>451</v>
      </c>
      <c r="C37" s="1675" t="s">
        <v>238</v>
      </c>
    </row>
    <row r="38" spans="1:3" ht="18.600000000000001" thickBot="1">
      <c r="A38" s="2430"/>
      <c r="B38" s="1676" t="s">
        <v>452</v>
      </c>
      <c r="C38" s="1679" t="s">
        <v>250</v>
      </c>
    </row>
    <row r="39" spans="1:3">
      <c r="A39" s="2428" t="s">
        <v>453</v>
      </c>
      <c r="B39" s="1668" t="s">
        <v>454</v>
      </c>
      <c r="C39" s="1678" t="s">
        <v>250</v>
      </c>
    </row>
    <row r="40" spans="1:3">
      <c r="A40" s="2429"/>
      <c r="B40" s="1670" t="s">
        <v>455</v>
      </c>
      <c r="C40" s="1672" t="s">
        <v>3583</v>
      </c>
    </row>
    <row r="41" spans="1:3" ht="32.4">
      <c r="A41" s="2429"/>
      <c r="B41" s="1670" t="s">
        <v>456</v>
      </c>
      <c r="C41" s="1672" t="s">
        <v>3584</v>
      </c>
    </row>
    <row r="42" spans="1:3">
      <c r="A42" s="2429"/>
      <c r="B42" s="1670" t="s">
        <v>457</v>
      </c>
      <c r="C42" s="1675" t="s">
        <v>320</v>
      </c>
    </row>
    <row r="43" spans="1:3">
      <c r="A43" s="2429"/>
      <c r="B43" s="1670" t="s">
        <v>458</v>
      </c>
      <c r="C43" s="1672" t="s">
        <v>3585</v>
      </c>
    </row>
    <row r="44" spans="1:3" ht="18.600000000000001" thickBot="1">
      <c r="A44" s="2430"/>
      <c r="B44" s="1676" t="s">
        <v>459</v>
      </c>
      <c r="C44" s="1679" t="s">
        <v>3585</v>
      </c>
    </row>
    <row r="45" spans="1:3">
      <c r="A45" s="2420" t="s">
        <v>460</v>
      </c>
      <c r="B45" s="1668" t="s">
        <v>461</v>
      </c>
      <c r="C45" s="1678" t="s">
        <v>248</v>
      </c>
    </row>
    <row r="46" spans="1:3">
      <c r="A46" s="2421"/>
      <c r="B46" s="1670" t="s">
        <v>462</v>
      </c>
      <c r="C46" s="1675" t="s">
        <v>238</v>
      </c>
    </row>
    <row r="47" spans="1:3" ht="18.600000000000001" thickBot="1">
      <c r="A47" s="2422"/>
      <c r="B47" s="1676" t="s">
        <v>464</v>
      </c>
      <c r="C47" s="1679" t="s">
        <v>238</v>
      </c>
    </row>
    <row r="48" spans="1:3">
      <c r="A48" s="2420" t="s">
        <v>466</v>
      </c>
      <c r="B48" s="1668" t="s">
        <v>467</v>
      </c>
      <c r="C48" s="1678" t="s">
        <v>250</v>
      </c>
    </row>
    <row r="49" spans="1:3">
      <c r="A49" s="2421"/>
      <c r="B49" s="1670" t="s">
        <v>468</v>
      </c>
      <c r="C49" s="1675" t="s">
        <v>3586</v>
      </c>
    </row>
    <row r="50" spans="1:3">
      <c r="A50" s="2421"/>
      <c r="B50" s="1670" t="s">
        <v>470</v>
      </c>
      <c r="C50" s="1675" t="s">
        <v>3587</v>
      </c>
    </row>
    <row r="51" spans="1:3">
      <c r="A51" s="2421"/>
      <c r="B51" s="1670" t="s">
        <v>472</v>
      </c>
      <c r="C51" s="1675" t="s">
        <v>3588</v>
      </c>
    </row>
    <row r="52" spans="1:3" ht="32.4">
      <c r="A52" s="2421"/>
      <c r="B52" s="1670" t="s">
        <v>474</v>
      </c>
      <c r="C52" s="1675" t="s">
        <v>3589</v>
      </c>
    </row>
    <row r="53" spans="1:3" ht="97.2">
      <c r="A53" s="2421"/>
      <c r="B53" s="1670" t="s">
        <v>313</v>
      </c>
      <c r="C53" s="1675" t="s">
        <v>3590</v>
      </c>
    </row>
    <row r="54" spans="1:3">
      <c r="A54" s="2421"/>
      <c r="B54" s="1670" t="s">
        <v>478</v>
      </c>
      <c r="C54" s="1675" t="s">
        <v>3591</v>
      </c>
    </row>
    <row r="55" spans="1:3">
      <c r="A55" s="2421"/>
      <c r="B55" s="1670" t="s">
        <v>480</v>
      </c>
      <c r="C55" s="1680" t="s">
        <v>3592</v>
      </c>
    </row>
    <row r="56" spans="1:3">
      <c r="A56" s="2421"/>
      <c r="B56" s="1670" t="s">
        <v>482</v>
      </c>
      <c r="C56" s="1675" t="s">
        <v>743</v>
      </c>
    </row>
    <row r="57" spans="1:3">
      <c r="A57" s="2421"/>
      <c r="B57" s="1670" t="s">
        <v>483</v>
      </c>
      <c r="C57" s="1675" t="s">
        <v>3593</v>
      </c>
    </row>
    <row r="58" spans="1:3">
      <c r="A58" s="2421"/>
      <c r="B58" s="1670" t="s">
        <v>484</v>
      </c>
      <c r="C58" s="1681" t="s">
        <v>238</v>
      </c>
    </row>
    <row r="59" spans="1:3">
      <c r="A59" s="2421"/>
      <c r="B59" s="1674" t="s">
        <v>485</v>
      </c>
      <c r="C59" s="381" t="s">
        <v>3594</v>
      </c>
    </row>
    <row r="60" spans="1:3" ht="32.4">
      <c r="A60" s="2421"/>
      <c r="B60" s="1670" t="s">
        <v>486</v>
      </c>
      <c r="C60" s="157" t="s">
        <v>3595</v>
      </c>
    </row>
    <row r="61" spans="1:3">
      <c r="A61" s="2421"/>
      <c r="B61" s="1670" t="s">
        <v>487</v>
      </c>
      <c r="C61" s="1682" t="s">
        <v>238</v>
      </c>
    </row>
    <row r="62" spans="1:3">
      <c r="A62" s="2421"/>
      <c r="B62" s="1670" t="s">
        <v>489</v>
      </c>
      <c r="C62" s="1682" t="s">
        <v>238</v>
      </c>
    </row>
    <row r="63" spans="1:3">
      <c r="A63" s="2421"/>
      <c r="B63" s="1670" t="s">
        <v>491</v>
      </c>
      <c r="C63" s="1682" t="s">
        <v>238</v>
      </c>
    </row>
    <row r="64" spans="1:3">
      <c r="A64" s="2421"/>
      <c r="B64" s="1670" t="s">
        <v>493</v>
      </c>
      <c r="C64" s="1682" t="s">
        <v>238</v>
      </c>
    </row>
    <row r="65" spans="1:3">
      <c r="A65" s="2421"/>
      <c r="B65" s="1670" t="s">
        <v>495</v>
      </c>
      <c r="C65" s="1682" t="s">
        <v>250</v>
      </c>
    </row>
    <row r="66" spans="1:3" ht="32.4">
      <c r="A66" s="2421"/>
      <c r="B66" s="1670" t="s">
        <v>334</v>
      </c>
      <c r="C66" s="1682" t="s">
        <v>3596</v>
      </c>
    </row>
    <row r="67" spans="1:3">
      <c r="A67" s="2421"/>
      <c r="B67" s="1670" t="s">
        <v>498</v>
      </c>
      <c r="C67" s="1682" t="s">
        <v>238</v>
      </c>
    </row>
    <row r="68" spans="1:3" ht="18.600000000000001" thickBot="1">
      <c r="A68" s="2422"/>
      <c r="B68" s="1676" t="s">
        <v>500</v>
      </c>
      <c r="C68" s="1682" t="s">
        <v>238</v>
      </c>
    </row>
    <row r="69" spans="1:3">
      <c r="A69" s="2428" t="s">
        <v>502</v>
      </c>
      <c r="B69" s="1668" t="s">
        <v>503</v>
      </c>
      <c r="C69" s="1678" t="s">
        <v>250</v>
      </c>
    </row>
    <row r="70" spans="1:3">
      <c r="A70" s="2429"/>
      <c r="B70" s="1670" t="s">
        <v>504</v>
      </c>
      <c r="C70" s="1675" t="s">
        <v>3597</v>
      </c>
    </row>
    <row r="71" spans="1:3">
      <c r="A71" s="2429"/>
      <c r="B71" s="1670" t="s">
        <v>505</v>
      </c>
      <c r="C71" s="1675" t="s">
        <v>238</v>
      </c>
    </row>
    <row r="72" spans="1:3">
      <c r="A72" s="2429"/>
      <c r="B72" s="1670" t="s">
        <v>506</v>
      </c>
      <c r="C72" s="1675" t="s">
        <v>238</v>
      </c>
    </row>
    <row r="73" spans="1:3" ht="145.80000000000001">
      <c r="A73" s="2429"/>
      <c r="B73" s="1670" t="s">
        <v>507</v>
      </c>
      <c r="C73" s="1675" t="s">
        <v>3598</v>
      </c>
    </row>
    <row r="74" spans="1:3" ht="48.6">
      <c r="A74" s="2429"/>
      <c r="B74" s="1670" t="s">
        <v>509</v>
      </c>
      <c r="C74" s="1675" t="s">
        <v>3577</v>
      </c>
    </row>
    <row r="75" spans="1:3">
      <c r="A75" s="2429"/>
      <c r="B75" s="1670" t="s">
        <v>510</v>
      </c>
      <c r="C75" s="1675" t="s">
        <v>250</v>
      </c>
    </row>
    <row r="76" spans="1:3">
      <c r="A76" s="2429"/>
      <c r="B76" s="1670" t="s">
        <v>511</v>
      </c>
      <c r="C76" s="1675" t="s">
        <v>348</v>
      </c>
    </row>
    <row r="77" spans="1:3" ht="33" thickBot="1">
      <c r="A77" s="2430"/>
      <c r="B77" s="1676" t="s">
        <v>512</v>
      </c>
      <c r="C77" s="1681" t="s">
        <v>3599</v>
      </c>
    </row>
    <row r="78" spans="1:3">
      <c r="A78" s="2420" t="s">
        <v>514</v>
      </c>
      <c r="B78" s="1683" t="s">
        <v>515</v>
      </c>
      <c r="C78" s="1684" t="s">
        <v>3600</v>
      </c>
    </row>
    <row r="79" spans="1:3">
      <c r="A79" s="2421"/>
      <c r="B79" s="1674" t="s">
        <v>517</v>
      </c>
      <c r="C79" s="378" t="s">
        <v>2733</v>
      </c>
    </row>
    <row r="80" spans="1:3" ht="64.8">
      <c r="A80" s="2421"/>
      <c r="B80" s="1670" t="s">
        <v>518</v>
      </c>
      <c r="C80" s="157" t="s">
        <v>3601</v>
      </c>
    </row>
    <row r="81" spans="1:3" ht="32.4">
      <c r="A81" s="2421"/>
      <c r="B81" s="1670" t="s">
        <v>520</v>
      </c>
      <c r="C81" s="1675" t="s">
        <v>3602</v>
      </c>
    </row>
    <row r="82" spans="1:3" ht="48.6">
      <c r="A82" s="2421"/>
      <c r="B82" s="1670" t="s">
        <v>522</v>
      </c>
      <c r="C82" s="1675" t="s">
        <v>3603</v>
      </c>
    </row>
    <row r="83" spans="1:3">
      <c r="A83" s="2421"/>
      <c r="B83" s="1670" t="s">
        <v>524</v>
      </c>
      <c r="C83" s="1675" t="s">
        <v>248</v>
      </c>
    </row>
    <row r="84" spans="1:3">
      <c r="A84" s="2421"/>
      <c r="B84" s="1670" t="s">
        <v>496</v>
      </c>
      <c r="C84" s="1675" t="s">
        <v>238</v>
      </c>
    </row>
    <row r="85" spans="1:3">
      <c r="A85" s="2421"/>
      <c r="B85" s="1670" t="s">
        <v>498</v>
      </c>
      <c r="C85" s="1675" t="s">
        <v>238</v>
      </c>
    </row>
    <row r="86" spans="1:3">
      <c r="A86" s="2421"/>
      <c r="B86" s="1670" t="s">
        <v>525</v>
      </c>
      <c r="C86" s="1675" t="s">
        <v>238</v>
      </c>
    </row>
    <row r="87" spans="1:3">
      <c r="A87" s="2421"/>
      <c r="B87" s="1670" t="s">
        <v>526</v>
      </c>
      <c r="C87" s="1685"/>
    </row>
    <row r="88" spans="1:3">
      <c r="A88" s="2421"/>
      <c r="B88" s="1670" t="s">
        <v>527</v>
      </c>
      <c r="C88" s="1675" t="s">
        <v>248</v>
      </c>
    </row>
    <row r="89" spans="1:3">
      <c r="A89" s="2421"/>
      <c r="B89" s="1670" t="s">
        <v>528</v>
      </c>
      <c r="C89" s="1675" t="s">
        <v>238</v>
      </c>
    </row>
    <row r="90" spans="1:3">
      <c r="A90" s="2421"/>
      <c r="B90" s="1670" t="s">
        <v>529</v>
      </c>
      <c r="C90" s="1675" t="s">
        <v>238</v>
      </c>
    </row>
    <row r="91" spans="1:3">
      <c r="A91" s="2421"/>
      <c r="B91" s="1670" t="s">
        <v>530</v>
      </c>
      <c r="C91" s="1675" t="s">
        <v>238</v>
      </c>
    </row>
    <row r="92" spans="1:3" ht="18.600000000000001" thickBot="1">
      <c r="A92" s="2421"/>
      <c r="B92" s="1686" t="s">
        <v>531</v>
      </c>
      <c r="C92" s="1679" t="s">
        <v>238</v>
      </c>
    </row>
    <row r="93" spans="1:3" ht="48.6">
      <c r="A93" s="2428" t="s">
        <v>532</v>
      </c>
      <c r="B93" s="1668" t="s">
        <v>533</v>
      </c>
      <c r="C93" s="1678" t="s">
        <v>3604</v>
      </c>
    </row>
    <row r="94" spans="1:3" ht="32.4">
      <c r="A94" s="2429"/>
      <c r="B94" s="1670" t="s">
        <v>535</v>
      </c>
      <c r="C94" s="1675" t="s">
        <v>536</v>
      </c>
    </row>
    <row r="95" spans="1:3" ht="113.4">
      <c r="A95" s="2429"/>
      <c r="B95" s="1686" t="s">
        <v>378</v>
      </c>
      <c r="C95" s="1672" t="s">
        <v>3605</v>
      </c>
    </row>
    <row r="96" spans="1:3" ht="97.2">
      <c r="A96" s="2429"/>
      <c r="B96" s="1687" t="s">
        <v>379</v>
      </c>
      <c r="C96" s="1688" t="s">
        <v>3606</v>
      </c>
    </row>
    <row r="97" spans="1:3" ht="32.4">
      <c r="A97" s="2429"/>
      <c r="B97" s="156" t="s">
        <v>380</v>
      </c>
      <c r="C97" s="157" t="s">
        <v>3607</v>
      </c>
    </row>
    <row r="98" spans="1:3" ht="48.6">
      <c r="A98" s="2429"/>
      <c r="B98" s="1670" t="s">
        <v>542</v>
      </c>
      <c r="C98" s="1675" t="s">
        <v>3608</v>
      </c>
    </row>
    <row r="99" spans="1:3" ht="32.4">
      <c r="A99" s="2429"/>
      <c r="B99" s="1689" t="s">
        <v>544</v>
      </c>
      <c r="C99" s="1675" t="s">
        <v>238</v>
      </c>
    </row>
    <row r="100" spans="1:3">
      <c r="A100" s="2429"/>
      <c r="B100" s="1689" t="s">
        <v>545</v>
      </c>
      <c r="C100" s="1675" t="s">
        <v>238</v>
      </c>
    </row>
    <row r="101" spans="1:3">
      <c r="A101" s="2429"/>
      <c r="B101" s="1689" t="s">
        <v>546</v>
      </c>
      <c r="C101" s="1675" t="s">
        <v>238</v>
      </c>
    </row>
    <row r="102" spans="1:3" ht="18.600000000000001" thickBot="1">
      <c r="A102" s="2430"/>
      <c r="B102" s="1690" t="s">
        <v>547</v>
      </c>
      <c r="C102" s="1681" t="s">
        <v>238</v>
      </c>
    </row>
    <row r="103" spans="1:3">
      <c r="A103" s="2420" t="s">
        <v>548</v>
      </c>
      <c r="B103" s="1691" t="s">
        <v>549</v>
      </c>
      <c r="C103" s="1692" t="s">
        <v>238</v>
      </c>
    </row>
    <row r="104" spans="1:3">
      <c r="A104" s="2421"/>
      <c r="B104" s="1693" t="s">
        <v>551</v>
      </c>
      <c r="C104" s="434">
        <v>71.95</v>
      </c>
    </row>
    <row r="105" spans="1:3">
      <c r="A105" s="2421"/>
      <c r="B105" s="1693" t="s">
        <v>552</v>
      </c>
      <c r="C105" s="389">
        <v>10883</v>
      </c>
    </row>
    <row r="106" spans="1:3">
      <c r="A106" s="2421"/>
      <c r="B106" s="1693" t="s">
        <v>2406</v>
      </c>
      <c r="C106" s="435" t="s">
        <v>3609</v>
      </c>
    </row>
    <row r="107" spans="1:3" ht="18.600000000000001" thickBot="1">
      <c r="A107" s="2422"/>
      <c r="B107" s="1690" t="s">
        <v>938</v>
      </c>
      <c r="C107" s="1694" t="s">
        <v>238</v>
      </c>
    </row>
    <row r="108" spans="1:3" s="135" customFormat="1">
      <c r="A108" s="1865" t="s">
        <v>397</v>
      </c>
      <c r="B108" s="1143" t="s">
        <v>398</v>
      </c>
      <c r="C108" s="1144" t="s">
        <v>238</v>
      </c>
    </row>
    <row r="109" spans="1:3" s="135" customFormat="1" ht="99" customHeight="1" thickBot="1">
      <c r="A109" s="1866"/>
      <c r="B109" s="1145" t="s">
        <v>400</v>
      </c>
      <c r="C109" s="1146" t="s">
        <v>3610</v>
      </c>
    </row>
    <row r="110" spans="1:3" ht="18.600000000000001" thickBot="1">
      <c r="A110" s="2431" t="s">
        <v>557</v>
      </c>
      <c r="B110" s="2432"/>
      <c r="C110" s="1695" t="s">
        <v>238</v>
      </c>
    </row>
    <row r="111" spans="1:3" ht="216.7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33" t="s">
        <v>594</v>
      </c>
      <c r="B1" s="2433"/>
      <c r="C1" s="2433"/>
    </row>
    <row r="2" spans="1:3" ht="16.8" thickBot="1">
      <c r="A2" s="2362" t="s">
        <v>595</v>
      </c>
      <c r="B2" s="2363"/>
      <c r="C2" s="1667">
        <v>45382</v>
      </c>
    </row>
    <row r="3" spans="1:3">
      <c r="A3" s="2364" t="s">
        <v>596</v>
      </c>
      <c r="B3" s="1664" t="s">
        <v>597</v>
      </c>
      <c r="C3" s="1665" t="s">
        <v>3611</v>
      </c>
    </row>
    <row r="4" spans="1:3">
      <c r="A4" s="1906"/>
      <c r="B4" s="1499" t="s">
        <v>599</v>
      </c>
      <c r="C4" s="223" t="s">
        <v>3612</v>
      </c>
    </row>
    <row r="5" spans="1:3">
      <c r="A5" s="1906"/>
      <c r="B5" s="1499" t="s">
        <v>411</v>
      </c>
      <c r="C5" s="223" t="s">
        <v>238</v>
      </c>
    </row>
    <row r="6" spans="1:3">
      <c r="A6" s="1906"/>
      <c r="B6" s="1499" t="s">
        <v>239</v>
      </c>
      <c r="C6" s="223" t="s">
        <v>3613</v>
      </c>
    </row>
    <row r="7" spans="1:3">
      <c r="A7" s="1906"/>
      <c r="B7" s="1499" t="s">
        <v>413</v>
      </c>
      <c r="C7" s="374">
        <v>45114</v>
      </c>
    </row>
    <row r="8" spans="1:3">
      <c r="A8" s="1906"/>
      <c r="B8" s="1499" t="s">
        <v>415</v>
      </c>
      <c r="C8" s="403">
        <v>27301</v>
      </c>
    </row>
    <row r="9" spans="1:3">
      <c r="A9" s="1906"/>
      <c r="B9" s="1499" t="s">
        <v>416</v>
      </c>
      <c r="C9" s="389">
        <v>4129300</v>
      </c>
    </row>
    <row r="10" spans="1:3" ht="32.4">
      <c r="A10" s="1906"/>
      <c r="B10" s="1499" t="s">
        <v>603</v>
      </c>
      <c r="C10" s="223" t="s">
        <v>3571</v>
      </c>
    </row>
    <row r="11" spans="1:3">
      <c r="A11" s="1906"/>
      <c r="B11" s="1499" t="s">
        <v>605</v>
      </c>
      <c r="C11" s="223" t="s">
        <v>248</v>
      </c>
    </row>
    <row r="12" spans="1:3">
      <c r="A12" s="1906"/>
      <c r="B12" s="1499" t="s">
        <v>606</v>
      </c>
      <c r="C12" s="223" t="s">
        <v>248</v>
      </c>
    </row>
    <row r="13" spans="1:3">
      <c r="A13" s="1906"/>
      <c r="B13" s="1499" t="s">
        <v>607</v>
      </c>
      <c r="C13" s="223" t="s">
        <v>1142</v>
      </c>
    </row>
    <row r="14" spans="1:3">
      <c r="A14" s="1906"/>
      <c r="B14" s="1499" t="s">
        <v>608</v>
      </c>
      <c r="C14" s="223" t="s">
        <v>248</v>
      </c>
    </row>
    <row r="15" spans="1:3">
      <c r="A15" s="1906"/>
      <c r="B15" s="1499" t="s">
        <v>609</v>
      </c>
      <c r="C15" s="223" t="s">
        <v>238</v>
      </c>
    </row>
    <row r="16" spans="1:3">
      <c r="A16" s="1906"/>
      <c r="B16" s="1499" t="s">
        <v>610</v>
      </c>
      <c r="C16" s="223" t="s">
        <v>238</v>
      </c>
    </row>
    <row r="17" spans="1:3" ht="48.6">
      <c r="A17" s="1906"/>
      <c r="B17" s="1499" t="s">
        <v>611</v>
      </c>
      <c r="C17" s="223" t="s">
        <v>3572</v>
      </c>
    </row>
    <row r="18" spans="1:3" ht="32.4">
      <c r="A18" s="1906"/>
      <c r="B18" s="1499" t="s">
        <v>257</v>
      </c>
      <c r="C18" s="223" t="s">
        <v>833</v>
      </c>
    </row>
    <row r="19" spans="1:3">
      <c r="A19" s="1906"/>
      <c r="B19" s="1499" t="s">
        <v>613</v>
      </c>
      <c r="C19" s="223" t="s">
        <v>238</v>
      </c>
    </row>
    <row r="20" spans="1:3" ht="32.4">
      <c r="A20" s="1906"/>
      <c r="B20" s="1499" t="s">
        <v>614</v>
      </c>
      <c r="C20" s="223" t="s">
        <v>248</v>
      </c>
    </row>
    <row r="21" spans="1:3" ht="48.6">
      <c r="A21" s="1906"/>
      <c r="B21" s="1499" t="s">
        <v>615</v>
      </c>
      <c r="C21" s="223" t="s">
        <v>3614</v>
      </c>
    </row>
    <row r="22" spans="1:3">
      <c r="A22" s="1906"/>
      <c r="B22" s="1499" t="s">
        <v>616</v>
      </c>
      <c r="C22" s="223" t="s">
        <v>3615</v>
      </c>
    </row>
    <row r="23" spans="1:3">
      <c r="A23" s="1906"/>
      <c r="B23" s="1499" t="s">
        <v>617</v>
      </c>
      <c r="C23" s="223" t="s">
        <v>238</v>
      </c>
    </row>
    <row r="24" spans="1:3">
      <c r="A24" s="1906"/>
      <c r="B24" s="1499" t="s">
        <v>618</v>
      </c>
      <c r="C24" s="223" t="s">
        <v>238</v>
      </c>
    </row>
    <row r="25" spans="1:3">
      <c r="A25" s="1906"/>
      <c r="B25" s="1499" t="s">
        <v>619</v>
      </c>
      <c r="C25" s="223" t="s">
        <v>3616</v>
      </c>
    </row>
    <row r="26" spans="1:3">
      <c r="A26" s="1906"/>
      <c r="B26" s="1499" t="s">
        <v>620</v>
      </c>
      <c r="C26" s="223" t="s">
        <v>238</v>
      </c>
    </row>
    <row r="27" spans="1:3">
      <c r="A27" s="1906"/>
      <c r="B27" s="1499" t="s">
        <v>621</v>
      </c>
      <c r="C27" s="223" t="s">
        <v>3576</v>
      </c>
    </row>
    <row r="28" spans="1:3" ht="48.6">
      <c r="A28" s="1906"/>
      <c r="B28" s="1499" t="s">
        <v>622</v>
      </c>
      <c r="C28" s="223" t="s">
        <v>3577</v>
      </c>
    </row>
    <row r="29" spans="1:3" ht="81">
      <c r="A29" s="1906"/>
      <c r="B29" s="1499" t="s">
        <v>623</v>
      </c>
      <c r="C29" s="223" t="s">
        <v>3578</v>
      </c>
    </row>
    <row r="30" spans="1:3" ht="81">
      <c r="A30" s="1906"/>
      <c r="B30" s="1499" t="s">
        <v>625</v>
      </c>
      <c r="C30" s="223" t="s">
        <v>3579</v>
      </c>
    </row>
    <row r="31" spans="1:3" ht="81">
      <c r="A31" s="1906"/>
      <c r="B31" s="1499" t="s">
        <v>626</v>
      </c>
      <c r="C31" s="223" t="s">
        <v>3580</v>
      </c>
    </row>
    <row r="32" spans="1:3" ht="33" thickBot="1">
      <c r="A32" s="1907"/>
      <c r="B32" s="4" t="s">
        <v>628</v>
      </c>
      <c r="C32" s="1121" t="s">
        <v>401</v>
      </c>
    </row>
    <row r="33" spans="1:3" ht="48.6">
      <c r="A33" s="2359" t="s">
        <v>629</v>
      </c>
      <c r="B33" s="1664" t="s">
        <v>630</v>
      </c>
      <c r="C33" s="223" t="s">
        <v>3617</v>
      </c>
    </row>
    <row r="34" spans="1:3">
      <c r="A34" s="1895"/>
      <c r="B34" s="1499" t="s">
        <v>631</v>
      </c>
      <c r="C34" s="223" t="s">
        <v>3618</v>
      </c>
    </row>
    <row r="35" spans="1:3">
      <c r="A35" s="1895"/>
      <c r="B35" s="1499" t="s">
        <v>633</v>
      </c>
      <c r="C35" s="223" t="s">
        <v>3619</v>
      </c>
    </row>
    <row r="36" spans="1:3">
      <c r="A36" s="1895"/>
      <c r="B36" s="1499" t="s">
        <v>634</v>
      </c>
      <c r="C36" s="223" t="s">
        <v>238</v>
      </c>
    </row>
    <row r="37" spans="1:3">
      <c r="A37" s="1895"/>
      <c r="B37" s="1499" t="s">
        <v>635</v>
      </c>
      <c r="C37" s="223" t="s">
        <v>238</v>
      </c>
    </row>
    <row r="38" spans="1:3" ht="16.8" thickBot="1">
      <c r="A38" s="1896"/>
      <c r="B38" s="1117" t="s">
        <v>636</v>
      </c>
      <c r="C38" s="1121" t="s">
        <v>250</v>
      </c>
    </row>
    <row r="39" spans="1:3">
      <c r="A39" s="2359" t="s">
        <v>637</v>
      </c>
      <c r="B39" s="1664" t="s">
        <v>638</v>
      </c>
      <c r="C39" s="223" t="s">
        <v>1142</v>
      </c>
    </row>
    <row r="40" spans="1:3">
      <c r="A40" s="1895"/>
      <c r="B40" s="1499" t="s">
        <v>639</v>
      </c>
      <c r="C40" s="223" t="s">
        <v>3620</v>
      </c>
    </row>
    <row r="41" spans="1:3" ht="32.4">
      <c r="A41" s="1895"/>
      <c r="B41" s="1499" t="s">
        <v>640</v>
      </c>
      <c r="C41" s="223" t="s">
        <v>3621</v>
      </c>
    </row>
    <row r="42" spans="1:3">
      <c r="A42" s="1895"/>
      <c r="B42" s="1499" t="s">
        <v>641</v>
      </c>
      <c r="C42" s="223" t="s">
        <v>2227</v>
      </c>
    </row>
    <row r="43" spans="1:3">
      <c r="A43" s="1895"/>
      <c r="B43" s="1499" t="s">
        <v>642</v>
      </c>
      <c r="C43" s="223" t="s">
        <v>401</v>
      </c>
    </row>
    <row r="44" spans="1:3" ht="16.8" thickBot="1">
      <c r="A44" s="1896"/>
      <c r="B44" s="1614" t="s">
        <v>643</v>
      </c>
      <c r="C44" s="1121" t="s">
        <v>238</v>
      </c>
    </row>
    <row r="45" spans="1:3">
      <c r="A45" s="2359" t="s">
        <v>644</v>
      </c>
      <c r="B45" s="1664" t="s">
        <v>645</v>
      </c>
      <c r="C45" s="223" t="s">
        <v>1005</v>
      </c>
    </row>
    <row r="46" spans="1:3">
      <c r="A46" s="1895"/>
      <c r="B46" s="1499" t="s">
        <v>646</v>
      </c>
      <c r="C46" s="223" t="s">
        <v>238</v>
      </c>
    </row>
    <row r="47" spans="1:3" ht="16.8" thickBot="1">
      <c r="A47" s="1896"/>
      <c r="B47" s="1117" t="s">
        <v>647</v>
      </c>
      <c r="C47" s="1121" t="s">
        <v>238</v>
      </c>
    </row>
    <row r="48" spans="1:3">
      <c r="A48" s="1895" t="s">
        <v>303</v>
      </c>
      <c r="B48" s="4" t="s">
        <v>648</v>
      </c>
      <c r="C48" s="223" t="s">
        <v>250</v>
      </c>
    </row>
    <row r="49" spans="1:3">
      <c r="A49" s="1895"/>
      <c r="B49" s="1499" t="s">
        <v>649</v>
      </c>
      <c r="C49" s="223" t="s">
        <v>3586</v>
      </c>
    </row>
    <row r="50" spans="1:3">
      <c r="A50" s="1895"/>
      <c r="B50" s="1499" t="s">
        <v>651</v>
      </c>
      <c r="C50" s="223" t="s">
        <v>3587</v>
      </c>
    </row>
    <row r="51" spans="1:3">
      <c r="A51" s="1895"/>
      <c r="B51" s="1499" t="s">
        <v>653</v>
      </c>
      <c r="C51" s="223" t="s">
        <v>3588</v>
      </c>
    </row>
    <row r="52" spans="1:3" ht="32.4">
      <c r="A52" s="1895"/>
      <c r="B52" s="1499" t="s">
        <v>655</v>
      </c>
      <c r="C52" s="223" t="s">
        <v>3589</v>
      </c>
    </row>
    <row r="53" spans="1:3" ht="97.2">
      <c r="A53" s="1895"/>
      <c r="B53" s="1499" t="s">
        <v>657</v>
      </c>
      <c r="C53" s="223" t="s">
        <v>3590</v>
      </c>
    </row>
    <row r="54" spans="1:3">
      <c r="A54" s="1895"/>
      <c r="B54" s="1499" t="s">
        <v>659</v>
      </c>
      <c r="C54" s="223" t="s">
        <v>3622</v>
      </c>
    </row>
    <row r="55" spans="1:3">
      <c r="A55" s="1895"/>
      <c r="B55" s="1499" t="s">
        <v>660</v>
      </c>
      <c r="C55" s="223" t="s">
        <v>3623</v>
      </c>
    </row>
    <row r="56" spans="1:3">
      <c r="A56" s="1895"/>
      <c r="B56" s="1499" t="s">
        <v>662</v>
      </c>
      <c r="C56" s="223" t="s">
        <v>743</v>
      </c>
    </row>
    <row r="57" spans="1:3">
      <c r="A57" s="1895"/>
      <c r="B57" s="1499" t="s">
        <v>663</v>
      </c>
      <c r="C57" s="223" t="s">
        <v>3593</v>
      </c>
    </row>
    <row r="58" spans="1:3">
      <c r="A58" s="1895"/>
      <c r="B58" s="1499" t="s">
        <v>664</v>
      </c>
      <c r="C58" s="144" t="s">
        <v>238</v>
      </c>
    </row>
    <row r="59" spans="1:3">
      <c r="A59" s="1895"/>
      <c r="B59" s="1499" t="s">
        <v>665</v>
      </c>
      <c r="C59" s="381" t="s">
        <v>3624</v>
      </c>
    </row>
    <row r="60" spans="1:3" ht="32.4">
      <c r="A60" s="1895"/>
      <c r="B60" s="1499" t="s">
        <v>667</v>
      </c>
      <c r="C60" s="223" t="s">
        <v>3595</v>
      </c>
    </row>
    <row r="61" spans="1:3">
      <c r="A61" s="1895"/>
      <c r="B61" s="1499" t="s">
        <v>669</v>
      </c>
      <c r="C61" s="223" t="s">
        <v>238</v>
      </c>
    </row>
    <row r="62" spans="1:3">
      <c r="A62" s="1895"/>
      <c r="B62" s="1499" t="s">
        <v>671</v>
      </c>
      <c r="C62" s="223" t="s">
        <v>238</v>
      </c>
    </row>
    <row r="63" spans="1:3">
      <c r="A63" s="1895"/>
      <c r="B63" s="1499" t="s">
        <v>673</v>
      </c>
      <c r="C63" s="223" t="s">
        <v>238</v>
      </c>
    </row>
    <row r="64" spans="1:3">
      <c r="A64" s="1895"/>
      <c r="B64" s="1499" t="s">
        <v>674</v>
      </c>
      <c r="C64" s="223" t="s">
        <v>238</v>
      </c>
    </row>
    <row r="65" spans="1:3">
      <c r="A65" s="1895"/>
      <c r="B65" s="1499" t="s">
        <v>675</v>
      </c>
      <c r="C65" s="223" t="s">
        <v>250</v>
      </c>
    </row>
    <row r="66" spans="1:3" ht="32.4">
      <c r="A66" s="1895"/>
      <c r="B66" s="1499" t="s">
        <v>676</v>
      </c>
      <c r="C66" s="223" t="s">
        <v>3596</v>
      </c>
    </row>
    <row r="67" spans="1:3">
      <c r="A67" s="1895"/>
      <c r="B67" s="1499" t="s">
        <v>677</v>
      </c>
      <c r="C67" s="223" t="s">
        <v>238</v>
      </c>
    </row>
    <row r="68" spans="1:3" ht="16.8" thickBot="1">
      <c r="A68" s="1896"/>
      <c r="B68" s="1117" t="s">
        <v>678</v>
      </c>
      <c r="C68" s="1121" t="s">
        <v>238</v>
      </c>
    </row>
    <row r="69" spans="1:3">
      <c r="A69" s="2359" t="s">
        <v>680</v>
      </c>
      <c r="B69" s="1664" t="s">
        <v>681</v>
      </c>
      <c r="C69" s="223" t="s">
        <v>250</v>
      </c>
    </row>
    <row r="70" spans="1:3">
      <c r="A70" s="1895"/>
      <c r="B70" s="1499" t="s">
        <v>682</v>
      </c>
      <c r="C70" s="223" t="s">
        <v>3597</v>
      </c>
    </row>
    <row r="71" spans="1:3">
      <c r="A71" s="1895"/>
      <c r="B71" s="1499" t="s">
        <v>683</v>
      </c>
      <c r="C71" s="223" t="s">
        <v>238</v>
      </c>
    </row>
    <row r="72" spans="1:3">
      <c r="A72" s="1895"/>
      <c r="B72" s="1499" t="s">
        <v>684</v>
      </c>
      <c r="C72" s="223" t="s">
        <v>238</v>
      </c>
    </row>
    <row r="73" spans="1:3" ht="145.80000000000001">
      <c r="A73" s="1895"/>
      <c r="B73" s="1499" t="s">
        <v>685</v>
      </c>
      <c r="C73" s="223" t="s">
        <v>3598</v>
      </c>
    </row>
    <row r="74" spans="1:3" ht="48.6">
      <c r="A74" s="1895"/>
      <c r="B74" s="1499" t="s">
        <v>686</v>
      </c>
      <c r="C74" s="223" t="s">
        <v>3577</v>
      </c>
    </row>
    <row r="75" spans="1:3">
      <c r="A75" s="1895"/>
      <c r="B75" s="1499" t="s">
        <v>687</v>
      </c>
      <c r="C75" s="223" t="s">
        <v>250</v>
      </c>
    </row>
    <row r="76" spans="1:3">
      <c r="A76" s="1895"/>
      <c r="B76" s="1499" t="s">
        <v>688</v>
      </c>
      <c r="C76" s="223" t="s">
        <v>348</v>
      </c>
    </row>
    <row r="77" spans="1:3" ht="33" thickBot="1">
      <c r="A77" s="1896"/>
      <c r="B77" s="1117" t="s">
        <v>689</v>
      </c>
      <c r="C77" s="561" t="s">
        <v>3599</v>
      </c>
    </row>
    <row r="78" spans="1:3">
      <c r="A78" s="2359" t="s">
        <v>690</v>
      </c>
      <c r="B78" s="1664" t="s">
        <v>691</v>
      </c>
      <c r="C78" s="96" t="s">
        <v>3600</v>
      </c>
    </row>
    <row r="79" spans="1:3">
      <c r="A79" s="1895"/>
      <c r="B79" s="1499" t="s">
        <v>693</v>
      </c>
      <c r="C79" s="98" t="s">
        <v>2733</v>
      </c>
    </row>
    <row r="80" spans="1:3" ht="64.8">
      <c r="A80" s="1895"/>
      <c r="B80" s="1499" t="s">
        <v>695</v>
      </c>
      <c r="C80" s="223" t="s">
        <v>3601</v>
      </c>
    </row>
    <row r="81" spans="1:3" ht="32.4">
      <c r="A81" s="1895"/>
      <c r="B81" s="1499" t="s">
        <v>697</v>
      </c>
      <c r="C81" s="223" t="s">
        <v>3602</v>
      </c>
    </row>
    <row r="82" spans="1:3" ht="48.6">
      <c r="A82" s="1895"/>
      <c r="B82" s="1499" t="s">
        <v>698</v>
      </c>
      <c r="C82" s="223" t="s">
        <v>3603</v>
      </c>
    </row>
    <row r="83" spans="1:3">
      <c r="A83" s="1895"/>
      <c r="B83" s="1499" t="s">
        <v>700</v>
      </c>
      <c r="C83" s="223" t="s">
        <v>1005</v>
      </c>
    </row>
    <row r="84" spans="1:3">
      <c r="A84" s="1895"/>
      <c r="B84" s="1499" t="s">
        <v>676</v>
      </c>
      <c r="C84" s="223" t="s">
        <v>401</v>
      </c>
    </row>
    <row r="85" spans="1:3">
      <c r="A85" s="1895"/>
      <c r="B85" s="1499" t="s">
        <v>677</v>
      </c>
      <c r="C85" s="223" t="s">
        <v>238</v>
      </c>
    </row>
    <row r="86" spans="1:3">
      <c r="A86" s="1895"/>
      <c r="B86" s="1499" t="s">
        <v>701</v>
      </c>
      <c r="C86" s="223" t="s">
        <v>238</v>
      </c>
    </row>
    <row r="87" spans="1:3">
      <c r="A87" s="1895"/>
      <c r="B87" s="1499" t="s">
        <v>702</v>
      </c>
      <c r="C87" s="223"/>
    </row>
    <row r="88" spans="1:3">
      <c r="A88" s="1895"/>
      <c r="B88" s="1499" t="s">
        <v>703</v>
      </c>
      <c r="C88" s="223" t="s">
        <v>248</v>
      </c>
    </row>
    <row r="89" spans="1:3">
      <c r="A89" s="1895"/>
      <c r="B89" s="1499" t="s">
        <v>704</v>
      </c>
      <c r="C89" s="223" t="s">
        <v>238</v>
      </c>
    </row>
    <row r="90" spans="1:3">
      <c r="A90" s="1895"/>
      <c r="B90" s="1499" t="s">
        <v>705</v>
      </c>
      <c r="C90" s="223" t="s">
        <v>238</v>
      </c>
    </row>
    <row r="91" spans="1:3">
      <c r="A91" s="1895"/>
      <c r="B91" s="1499" t="s">
        <v>706</v>
      </c>
      <c r="C91" s="223" t="s">
        <v>238</v>
      </c>
    </row>
    <row r="92" spans="1:3" ht="16.8" thickBot="1">
      <c r="A92" s="1896"/>
      <c r="B92" s="1117" t="s">
        <v>707</v>
      </c>
      <c r="C92" s="1121" t="s">
        <v>238</v>
      </c>
    </row>
    <row r="93" spans="1:3" ht="48.6">
      <c r="A93" s="2359" t="s">
        <v>708</v>
      </c>
      <c r="B93" s="1664" t="s">
        <v>709</v>
      </c>
      <c r="C93" s="223" t="s">
        <v>3604</v>
      </c>
    </row>
    <row r="94" spans="1:3" ht="32.4">
      <c r="A94" s="1895"/>
      <c r="B94" s="1499" t="s">
        <v>711</v>
      </c>
      <c r="C94" s="223" t="s">
        <v>536</v>
      </c>
    </row>
    <row r="95" spans="1:3" ht="113.4">
      <c r="A95" s="1895"/>
      <c r="B95" s="1499" t="s">
        <v>712</v>
      </c>
      <c r="C95" s="223" t="s">
        <v>3625</v>
      </c>
    </row>
    <row r="96" spans="1:3" ht="97.2">
      <c r="A96" s="1895"/>
      <c r="B96" s="1499" t="s">
        <v>713</v>
      </c>
      <c r="C96" s="223" t="s">
        <v>3626</v>
      </c>
    </row>
    <row r="97" spans="1:3" ht="32.4">
      <c r="A97" s="1895"/>
      <c r="B97" s="1499" t="s">
        <v>714</v>
      </c>
      <c r="C97" s="223" t="s">
        <v>3607</v>
      </c>
    </row>
    <row r="98" spans="1:3" ht="48.6">
      <c r="A98" s="1895"/>
      <c r="B98" s="1499" t="s">
        <v>716</v>
      </c>
      <c r="C98" s="223" t="s">
        <v>3608</v>
      </c>
    </row>
    <row r="99" spans="1:3" ht="32.4">
      <c r="A99" s="1895"/>
      <c r="B99" s="1499" t="s">
        <v>717</v>
      </c>
      <c r="C99" s="223" t="s">
        <v>238</v>
      </c>
    </row>
    <row r="100" spans="1:3">
      <c r="A100" s="1895"/>
      <c r="B100" s="1499" t="s">
        <v>719</v>
      </c>
      <c r="C100" s="223" t="s">
        <v>238</v>
      </c>
    </row>
    <row r="101" spans="1:3">
      <c r="A101" s="1895"/>
      <c r="B101" s="1499" t="s">
        <v>720</v>
      </c>
      <c r="C101" s="223" t="s">
        <v>238</v>
      </c>
    </row>
    <row r="102" spans="1:3" ht="16.8" thickBot="1">
      <c r="A102" s="1896"/>
      <c r="B102" s="1614" t="s">
        <v>721</v>
      </c>
      <c r="C102" s="1121" t="s">
        <v>238</v>
      </c>
    </row>
    <row r="103" spans="1:3">
      <c r="A103" s="1898" t="s">
        <v>389</v>
      </c>
      <c r="B103" s="1499" t="s">
        <v>722</v>
      </c>
      <c r="C103" s="144" t="s">
        <v>238</v>
      </c>
    </row>
    <row r="104" spans="1:3">
      <c r="A104" s="1898"/>
      <c r="B104" s="1499" t="s">
        <v>392</v>
      </c>
      <c r="C104" s="388">
        <v>0.80300000000000005</v>
      </c>
    </row>
    <row r="105" spans="1:3">
      <c r="A105" s="1898"/>
      <c r="B105" s="1499" t="s">
        <v>552</v>
      </c>
      <c r="C105" s="385">
        <v>121.45</v>
      </c>
    </row>
    <row r="106" spans="1:3">
      <c r="A106" s="1898"/>
      <c r="B106" s="1499" t="s">
        <v>394</v>
      </c>
      <c r="C106" s="436" t="s">
        <v>3609</v>
      </c>
    </row>
    <row r="107" spans="1:3" ht="16.8" thickBot="1">
      <c r="A107" s="1899"/>
      <c r="B107" s="25" t="s">
        <v>396</v>
      </c>
      <c r="C107" s="223" t="s">
        <v>238</v>
      </c>
    </row>
    <row r="108" spans="1:3" s="135" customFormat="1" ht="32.549999999999997" customHeight="1">
      <c r="A108" s="1865" t="s">
        <v>397</v>
      </c>
      <c r="B108" s="1143" t="s">
        <v>398</v>
      </c>
      <c r="C108" s="1144" t="s">
        <v>401</v>
      </c>
    </row>
    <row r="109" spans="1:3" s="135" customFormat="1" ht="78" customHeight="1" thickBot="1">
      <c r="A109" s="1866"/>
      <c r="B109" s="1145" t="s">
        <v>400</v>
      </c>
      <c r="C109" s="1146" t="s">
        <v>3627</v>
      </c>
    </row>
    <row r="110" spans="1:3" ht="16.8" thickBot="1">
      <c r="A110" s="2357" t="s">
        <v>727</v>
      </c>
      <c r="B110" s="2358"/>
      <c r="C110" s="1696"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61" t="s">
        <v>594</v>
      </c>
      <c r="B1" s="2361"/>
      <c r="C1" s="2361"/>
    </row>
    <row r="2" spans="1:3" ht="16.8" thickBot="1">
      <c r="A2" s="2362" t="s">
        <v>595</v>
      </c>
      <c r="B2" s="2363"/>
      <c r="C2" s="1667">
        <v>45382</v>
      </c>
    </row>
    <row r="3" spans="1:3">
      <c r="A3" s="2364" t="s">
        <v>596</v>
      </c>
      <c r="B3" s="1664" t="s">
        <v>597</v>
      </c>
      <c r="C3" s="1665" t="s">
        <v>3628</v>
      </c>
    </row>
    <row r="4" spans="1:3">
      <c r="A4" s="1906"/>
      <c r="B4" s="1499" t="s">
        <v>599</v>
      </c>
      <c r="C4" s="223" t="s">
        <v>3629</v>
      </c>
    </row>
    <row r="5" spans="1:3">
      <c r="A5" s="1906"/>
      <c r="B5" s="1499" t="s">
        <v>411</v>
      </c>
      <c r="C5" s="223" t="s">
        <v>238</v>
      </c>
    </row>
    <row r="6" spans="1:3">
      <c r="A6" s="1906"/>
      <c r="B6" s="1499" t="s">
        <v>239</v>
      </c>
      <c r="C6" s="223" t="s">
        <v>3630</v>
      </c>
    </row>
    <row r="7" spans="1:3">
      <c r="A7" s="1906"/>
      <c r="B7" s="1499" t="s">
        <v>413</v>
      </c>
      <c r="C7" s="374">
        <v>45114</v>
      </c>
    </row>
    <row r="8" spans="1:3">
      <c r="A8" s="1906"/>
      <c r="B8" s="1499" t="s">
        <v>415</v>
      </c>
      <c r="C8" s="403">
        <v>9319</v>
      </c>
    </row>
    <row r="9" spans="1:3">
      <c r="A9" s="1906"/>
      <c r="B9" s="1499" t="s">
        <v>416</v>
      </c>
      <c r="C9" s="389">
        <v>1409535</v>
      </c>
    </row>
    <row r="10" spans="1:3" ht="32.4">
      <c r="A10" s="1906"/>
      <c r="B10" s="1499" t="s">
        <v>603</v>
      </c>
      <c r="C10" s="223" t="s">
        <v>3571</v>
      </c>
    </row>
    <row r="11" spans="1:3">
      <c r="A11" s="1906"/>
      <c r="B11" s="1499" t="s">
        <v>605</v>
      </c>
      <c r="C11" s="223" t="s">
        <v>248</v>
      </c>
    </row>
    <row r="12" spans="1:3">
      <c r="A12" s="1906"/>
      <c r="B12" s="1499" t="s">
        <v>606</v>
      </c>
      <c r="C12" s="223" t="s">
        <v>248</v>
      </c>
    </row>
    <row r="13" spans="1:3">
      <c r="A13" s="1906"/>
      <c r="B13" s="1499" t="s">
        <v>607</v>
      </c>
      <c r="C13" s="223" t="s">
        <v>1142</v>
      </c>
    </row>
    <row r="14" spans="1:3">
      <c r="A14" s="1906"/>
      <c r="B14" s="1499" t="s">
        <v>608</v>
      </c>
      <c r="C14" s="223" t="s">
        <v>248</v>
      </c>
    </row>
    <row r="15" spans="1:3">
      <c r="A15" s="1906"/>
      <c r="B15" s="1499" t="s">
        <v>609</v>
      </c>
      <c r="C15" s="223" t="s">
        <v>238</v>
      </c>
    </row>
    <row r="16" spans="1:3">
      <c r="A16" s="1906"/>
      <c r="B16" s="1499" t="s">
        <v>610</v>
      </c>
      <c r="C16" s="223" t="s">
        <v>238</v>
      </c>
    </row>
    <row r="17" spans="1:3" ht="48.6">
      <c r="A17" s="1906"/>
      <c r="B17" s="1499" t="s">
        <v>611</v>
      </c>
      <c r="C17" s="223" t="s">
        <v>3572</v>
      </c>
    </row>
    <row r="18" spans="1:3" ht="32.4">
      <c r="A18" s="1906"/>
      <c r="B18" s="1499" t="s">
        <v>257</v>
      </c>
      <c r="C18" s="223" t="s">
        <v>833</v>
      </c>
    </row>
    <row r="19" spans="1:3">
      <c r="A19" s="1906"/>
      <c r="B19" s="1499" t="s">
        <v>613</v>
      </c>
      <c r="C19" s="223" t="s">
        <v>238</v>
      </c>
    </row>
    <row r="20" spans="1:3" ht="32.4">
      <c r="A20" s="1906"/>
      <c r="B20" s="1499" t="s">
        <v>614</v>
      </c>
      <c r="C20" s="223" t="s">
        <v>248</v>
      </c>
    </row>
    <row r="21" spans="1:3" ht="48.6">
      <c r="A21" s="1906"/>
      <c r="B21" s="1499" t="s">
        <v>615</v>
      </c>
      <c r="C21" s="223" t="s">
        <v>3631</v>
      </c>
    </row>
    <row r="22" spans="1:3">
      <c r="A22" s="1906"/>
      <c r="B22" s="1499" t="s">
        <v>616</v>
      </c>
      <c r="C22" s="223" t="s">
        <v>3615</v>
      </c>
    </row>
    <row r="23" spans="1:3">
      <c r="A23" s="1906"/>
      <c r="B23" s="1499" t="s">
        <v>617</v>
      </c>
      <c r="C23" s="223" t="s">
        <v>238</v>
      </c>
    </row>
    <row r="24" spans="1:3">
      <c r="A24" s="1906"/>
      <c r="B24" s="1499" t="s">
        <v>618</v>
      </c>
      <c r="C24" s="223" t="s">
        <v>238</v>
      </c>
    </row>
    <row r="25" spans="1:3" ht="32.4">
      <c r="A25" s="1906"/>
      <c r="B25" s="1499" t="s">
        <v>619</v>
      </c>
      <c r="C25" s="223" t="s">
        <v>3632</v>
      </c>
    </row>
    <row r="26" spans="1:3">
      <c r="A26" s="1906"/>
      <c r="B26" s="1499" t="s">
        <v>620</v>
      </c>
      <c r="C26" s="223" t="s">
        <v>238</v>
      </c>
    </row>
    <row r="27" spans="1:3">
      <c r="A27" s="1906"/>
      <c r="B27" s="1499" t="s">
        <v>621</v>
      </c>
      <c r="C27" s="223" t="s">
        <v>3576</v>
      </c>
    </row>
    <row r="28" spans="1:3" ht="48.6">
      <c r="A28" s="1906"/>
      <c r="B28" s="1499" t="s">
        <v>622</v>
      </c>
      <c r="C28" s="223" t="s">
        <v>3577</v>
      </c>
    </row>
    <row r="29" spans="1:3" ht="81">
      <c r="A29" s="1906"/>
      <c r="B29" s="1499" t="s">
        <v>623</v>
      </c>
      <c r="C29" s="223" t="s">
        <v>3578</v>
      </c>
    </row>
    <row r="30" spans="1:3" ht="81">
      <c r="A30" s="1906"/>
      <c r="B30" s="1499" t="s">
        <v>625</v>
      </c>
      <c r="C30" s="223" t="s">
        <v>3579</v>
      </c>
    </row>
    <row r="31" spans="1:3" ht="81">
      <c r="A31" s="1906"/>
      <c r="B31" s="1499" t="s">
        <v>626</v>
      </c>
      <c r="C31" s="223" t="s">
        <v>3580</v>
      </c>
    </row>
    <row r="32" spans="1:3" ht="33" thickBot="1">
      <c r="A32" s="1907"/>
      <c r="B32" s="4" t="s">
        <v>628</v>
      </c>
      <c r="C32" s="1121" t="s">
        <v>401</v>
      </c>
    </row>
    <row r="33" spans="1:3" ht="48.6">
      <c r="A33" s="2359" t="s">
        <v>629</v>
      </c>
      <c r="B33" s="1664" t="s">
        <v>630</v>
      </c>
      <c r="C33" s="223" t="s">
        <v>3633</v>
      </c>
    </row>
    <row r="34" spans="1:3">
      <c r="A34" s="1895"/>
      <c r="B34" s="1499" t="s">
        <v>631</v>
      </c>
      <c r="C34" s="223" t="s">
        <v>3634</v>
      </c>
    </row>
    <row r="35" spans="1:3">
      <c r="A35" s="1895"/>
      <c r="B35" s="1499" t="s">
        <v>633</v>
      </c>
      <c r="C35" s="223" t="s">
        <v>3619</v>
      </c>
    </row>
    <row r="36" spans="1:3">
      <c r="A36" s="1895"/>
      <c r="B36" s="1499" t="s">
        <v>634</v>
      </c>
      <c r="C36" s="223" t="s">
        <v>238</v>
      </c>
    </row>
    <row r="37" spans="1:3">
      <c r="A37" s="1895"/>
      <c r="B37" s="1499" t="s">
        <v>635</v>
      </c>
      <c r="C37" s="223" t="s">
        <v>238</v>
      </c>
    </row>
    <row r="38" spans="1:3" ht="16.8" thickBot="1">
      <c r="A38" s="1896"/>
      <c r="B38" s="1117" t="s">
        <v>636</v>
      </c>
      <c r="C38" s="1121" t="s">
        <v>250</v>
      </c>
    </row>
    <row r="39" spans="1:3">
      <c r="A39" s="2359" t="s">
        <v>637</v>
      </c>
      <c r="B39" s="1664" t="s">
        <v>638</v>
      </c>
      <c r="C39" s="223" t="s">
        <v>1142</v>
      </c>
    </row>
    <row r="40" spans="1:3">
      <c r="A40" s="1895"/>
      <c r="B40" s="1499" t="s">
        <v>639</v>
      </c>
      <c r="C40" s="223" t="s">
        <v>3635</v>
      </c>
    </row>
    <row r="41" spans="1:3" ht="64.8">
      <c r="A41" s="1895"/>
      <c r="B41" s="1499" t="s">
        <v>640</v>
      </c>
      <c r="C41" s="223" t="s">
        <v>3636</v>
      </c>
    </row>
    <row r="42" spans="1:3">
      <c r="A42" s="1895"/>
      <c r="B42" s="1499" t="s">
        <v>641</v>
      </c>
      <c r="C42" s="223" t="s">
        <v>2227</v>
      </c>
    </row>
    <row r="43" spans="1:3">
      <c r="A43" s="1895"/>
      <c r="B43" s="1499" t="s">
        <v>642</v>
      </c>
      <c r="C43" s="223" t="s">
        <v>401</v>
      </c>
    </row>
    <row r="44" spans="1:3" ht="16.8" thickBot="1">
      <c r="A44" s="1896"/>
      <c r="B44" s="1614" t="s">
        <v>643</v>
      </c>
      <c r="C44" s="1121" t="s">
        <v>238</v>
      </c>
    </row>
    <row r="45" spans="1:3">
      <c r="A45" s="2359" t="s">
        <v>644</v>
      </c>
      <c r="B45" s="1664" t="s">
        <v>645</v>
      </c>
      <c r="C45" s="223" t="s">
        <v>1005</v>
      </c>
    </row>
    <row r="46" spans="1:3">
      <c r="A46" s="1895"/>
      <c r="B46" s="1499" t="s">
        <v>646</v>
      </c>
      <c r="C46" s="223" t="s">
        <v>238</v>
      </c>
    </row>
    <row r="47" spans="1:3" ht="16.8" thickBot="1">
      <c r="A47" s="1896"/>
      <c r="B47" s="1117" t="s">
        <v>647</v>
      </c>
      <c r="C47" s="1121" t="s">
        <v>238</v>
      </c>
    </row>
    <row r="48" spans="1:3">
      <c r="A48" s="1895" t="s">
        <v>303</v>
      </c>
      <c r="B48" s="4" t="s">
        <v>648</v>
      </c>
      <c r="C48" s="223" t="s">
        <v>250</v>
      </c>
    </row>
    <row r="49" spans="1:3">
      <c r="A49" s="1895"/>
      <c r="B49" s="1499" t="s">
        <v>649</v>
      </c>
      <c r="C49" s="223" t="s">
        <v>3586</v>
      </c>
    </row>
    <row r="50" spans="1:3">
      <c r="A50" s="1895"/>
      <c r="B50" s="1499" t="s">
        <v>651</v>
      </c>
      <c r="C50" s="223" t="s">
        <v>3587</v>
      </c>
    </row>
    <row r="51" spans="1:3">
      <c r="A51" s="1895"/>
      <c r="B51" s="1499" t="s">
        <v>653</v>
      </c>
      <c r="C51" s="223" t="s">
        <v>3588</v>
      </c>
    </row>
    <row r="52" spans="1:3" ht="32.4">
      <c r="A52" s="1895"/>
      <c r="B52" s="1499" t="s">
        <v>655</v>
      </c>
      <c r="C52" s="223" t="s">
        <v>3589</v>
      </c>
    </row>
    <row r="53" spans="1:3" ht="97.2">
      <c r="A53" s="1895"/>
      <c r="B53" s="1499" t="s">
        <v>657</v>
      </c>
      <c r="C53" s="223" t="s">
        <v>3590</v>
      </c>
    </row>
    <row r="54" spans="1:3">
      <c r="A54" s="1895"/>
      <c r="B54" s="1499" t="s">
        <v>659</v>
      </c>
      <c r="C54" s="223" t="s">
        <v>3637</v>
      </c>
    </row>
    <row r="55" spans="1:3">
      <c r="A55" s="1895"/>
      <c r="B55" s="1499" t="s">
        <v>660</v>
      </c>
      <c r="C55" s="223" t="s">
        <v>3623</v>
      </c>
    </row>
    <row r="56" spans="1:3">
      <c r="A56" s="1895"/>
      <c r="B56" s="1499" t="s">
        <v>662</v>
      </c>
      <c r="C56" s="223" t="s">
        <v>743</v>
      </c>
    </row>
    <row r="57" spans="1:3">
      <c r="A57" s="1895"/>
      <c r="B57" s="1499" t="s">
        <v>663</v>
      </c>
      <c r="C57" s="223" t="s">
        <v>3593</v>
      </c>
    </row>
    <row r="58" spans="1:3">
      <c r="A58" s="1895"/>
      <c r="B58" s="1499" t="s">
        <v>664</v>
      </c>
      <c r="C58" s="144" t="s">
        <v>238</v>
      </c>
    </row>
    <row r="59" spans="1:3">
      <c r="A59" s="1895"/>
      <c r="B59" s="1499" t="s">
        <v>665</v>
      </c>
      <c r="C59" s="381" t="s">
        <v>3638</v>
      </c>
    </row>
    <row r="60" spans="1:3" ht="32.4">
      <c r="A60" s="1895"/>
      <c r="B60" s="1499" t="s">
        <v>667</v>
      </c>
      <c r="C60" s="223" t="s">
        <v>3595</v>
      </c>
    </row>
    <row r="61" spans="1:3">
      <c r="A61" s="1895"/>
      <c r="B61" s="1499" t="s">
        <v>669</v>
      </c>
      <c r="C61" s="223" t="s">
        <v>238</v>
      </c>
    </row>
    <row r="62" spans="1:3">
      <c r="A62" s="1895"/>
      <c r="B62" s="1499" t="s">
        <v>671</v>
      </c>
      <c r="C62" s="223" t="s">
        <v>238</v>
      </c>
    </row>
    <row r="63" spans="1:3">
      <c r="A63" s="1895"/>
      <c r="B63" s="1499" t="s">
        <v>673</v>
      </c>
      <c r="C63" s="223" t="s">
        <v>238</v>
      </c>
    </row>
    <row r="64" spans="1:3">
      <c r="A64" s="1895"/>
      <c r="B64" s="1499" t="s">
        <v>674</v>
      </c>
      <c r="C64" s="223" t="s">
        <v>238</v>
      </c>
    </row>
    <row r="65" spans="1:3">
      <c r="A65" s="1895"/>
      <c r="B65" s="1499" t="s">
        <v>675</v>
      </c>
      <c r="C65" s="223" t="s">
        <v>250</v>
      </c>
    </row>
    <row r="66" spans="1:3" ht="32.4">
      <c r="A66" s="1895"/>
      <c r="B66" s="1499" t="s">
        <v>676</v>
      </c>
      <c r="C66" s="223" t="s">
        <v>3596</v>
      </c>
    </row>
    <row r="67" spans="1:3">
      <c r="A67" s="1895"/>
      <c r="B67" s="1499" t="s">
        <v>677</v>
      </c>
      <c r="C67" s="223" t="s">
        <v>238</v>
      </c>
    </row>
    <row r="68" spans="1:3" ht="16.8" thickBot="1">
      <c r="A68" s="1896"/>
      <c r="B68" s="1117" t="s">
        <v>678</v>
      </c>
      <c r="C68" s="1121" t="s">
        <v>238</v>
      </c>
    </row>
    <row r="69" spans="1:3">
      <c r="A69" s="2359" t="s">
        <v>680</v>
      </c>
      <c r="B69" s="1664" t="s">
        <v>681</v>
      </c>
      <c r="C69" s="223" t="s">
        <v>250</v>
      </c>
    </row>
    <row r="70" spans="1:3">
      <c r="A70" s="1895"/>
      <c r="B70" s="1499" t="s">
        <v>682</v>
      </c>
      <c r="C70" s="223" t="s">
        <v>3597</v>
      </c>
    </row>
    <row r="71" spans="1:3">
      <c r="A71" s="1895"/>
      <c r="B71" s="1499" t="s">
        <v>683</v>
      </c>
      <c r="C71" s="223" t="s">
        <v>238</v>
      </c>
    </row>
    <row r="72" spans="1:3">
      <c r="A72" s="1895"/>
      <c r="B72" s="1499" t="s">
        <v>684</v>
      </c>
      <c r="C72" s="223" t="s">
        <v>238</v>
      </c>
    </row>
    <row r="73" spans="1:3" ht="145.80000000000001">
      <c r="A73" s="1895"/>
      <c r="B73" s="1499" t="s">
        <v>685</v>
      </c>
      <c r="C73" s="223" t="s">
        <v>3598</v>
      </c>
    </row>
    <row r="74" spans="1:3" ht="48.6">
      <c r="A74" s="1895"/>
      <c r="B74" s="1499" t="s">
        <v>686</v>
      </c>
      <c r="C74" s="223" t="s">
        <v>3577</v>
      </c>
    </row>
    <row r="75" spans="1:3">
      <c r="A75" s="1895"/>
      <c r="B75" s="1499" t="s">
        <v>687</v>
      </c>
      <c r="C75" s="223" t="s">
        <v>250</v>
      </c>
    </row>
    <row r="76" spans="1:3">
      <c r="A76" s="1895"/>
      <c r="B76" s="1499" t="s">
        <v>688</v>
      </c>
      <c r="C76" s="223" t="s">
        <v>348</v>
      </c>
    </row>
    <row r="77" spans="1:3" ht="33" thickBot="1">
      <c r="A77" s="1896"/>
      <c r="B77" s="1117" t="s">
        <v>689</v>
      </c>
      <c r="C77" s="561" t="s">
        <v>3599</v>
      </c>
    </row>
    <row r="78" spans="1:3">
      <c r="A78" s="2359" t="s">
        <v>690</v>
      </c>
      <c r="B78" s="1664" t="s">
        <v>691</v>
      </c>
      <c r="C78" s="96" t="s">
        <v>3600</v>
      </c>
    </row>
    <row r="79" spans="1:3">
      <c r="A79" s="1895"/>
      <c r="B79" s="1499" t="s">
        <v>693</v>
      </c>
      <c r="C79" s="98" t="s">
        <v>2733</v>
      </c>
    </row>
    <row r="80" spans="1:3" ht="64.8">
      <c r="A80" s="1895"/>
      <c r="B80" s="1499" t="s">
        <v>695</v>
      </c>
      <c r="C80" s="223" t="s">
        <v>3601</v>
      </c>
    </row>
    <row r="81" spans="1:3" ht="32.4">
      <c r="A81" s="1895"/>
      <c r="B81" s="1499" t="s">
        <v>697</v>
      </c>
      <c r="C81" s="223" t="s">
        <v>3602</v>
      </c>
    </row>
    <row r="82" spans="1:3" ht="48.6">
      <c r="A82" s="1895"/>
      <c r="B82" s="1499" t="s">
        <v>698</v>
      </c>
      <c r="C82" s="223" t="s">
        <v>3603</v>
      </c>
    </row>
    <row r="83" spans="1:3">
      <c r="A83" s="1895"/>
      <c r="B83" s="1499" t="s">
        <v>700</v>
      </c>
      <c r="C83" s="223" t="s">
        <v>1005</v>
      </c>
    </row>
    <row r="84" spans="1:3">
      <c r="A84" s="1895"/>
      <c r="B84" s="1499" t="s">
        <v>676</v>
      </c>
      <c r="C84" s="223" t="s">
        <v>401</v>
      </c>
    </row>
    <row r="85" spans="1:3">
      <c r="A85" s="1895"/>
      <c r="B85" s="1499" t="s">
        <v>677</v>
      </c>
      <c r="C85" s="223" t="s">
        <v>238</v>
      </c>
    </row>
    <row r="86" spans="1:3">
      <c r="A86" s="1895"/>
      <c r="B86" s="1499" t="s">
        <v>701</v>
      </c>
      <c r="C86" s="223" t="s">
        <v>238</v>
      </c>
    </row>
    <row r="87" spans="1:3">
      <c r="A87" s="1895"/>
      <c r="B87" s="1499" t="s">
        <v>702</v>
      </c>
      <c r="C87" s="223"/>
    </row>
    <row r="88" spans="1:3">
      <c r="A88" s="1895"/>
      <c r="B88" s="1499" t="s">
        <v>703</v>
      </c>
      <c r="C88" s="223" t="s">
        <v>248</v>
      </c>
    </row>
    <row r="89" spans="1:3">
      <c r="A89" s="1895"/>
      <c r="B89" s="1499" t="s">
        <v>704</v>
      </c>
      <c r="C89" s="223" t="s">
        <v>238</v>
      </c>
    </row>
    <row r="90" spans="1:3">
      <c r="A90" s="1895"/>
      <c r="B90" s="1499" t="s">
        <v>705</v>
      </c>
      <c r="C90" s="223" t="s">
        <v>238</v>
      </c>
    </row>
    <row r="91" spans="1:3">
      <c r="A91" s="1895"/>
      <c r="B91" s="1499" t="s">
        <v>706</v>
      </c>
      <c r="C91" s="223" t="s">
        <v>238</v>
      </c>
    </row>
    <row r="92" spans="1:3" ht="16.8" thickBot="1">
      <c r="A92" s="1896"/>
      <c r="B92" s="1117" t="s">
        <v>707</v>
      </c>
      <c r="C92" s="1121" t="s">
        <v>238</v>
      </c>
    </row>
    <row r="93" spans="1:3" ht="48.6">
      <c r="A93" s="2359" t="s">
        <v>708</v>
      </c>
      <c r="B93" s="1664" t="s">
        <v>709</v>
      </c>
      <c r="C93" s="223" t="s">
        <v>3604</v>
      </c>
    </row>
    <row r="94" spans="1:3" ht="32.4">
      <c r="A94" s="1895"/>
      <c r="B94" s="1499" t="s">
        <v>711</v>
      </c>
      <c r="C94" s="223" t="s">
        <v>2027</v>
      </c>
    </row>
    <row r="95" spans="1:3" ht="113.4">
      <c r="A95" s="1895"/>
      <c r="B95" s="1499" t="s">
        <v>712</v>
      </c>
      <c r="C95" s="223" t="s">
        <v>3639</v>
      </c>
    </row>
    <row r="96" spans="1:3" ht="97.2">
      <c r="A96" s="1895"/>
      <c r="B96" s="1499" t="s">
        <v>713</v>
      </c>
      <c r="C96" s="223" t="s">
        <v>3640</v>
      </c>
    </row>
    <row r="97" spans="1:3" ht="32.4">
      <c r="A97" s="1895"/>
      <c r="B97" s="1499" t="s">
        <v>714</v>
      </c>
      <c r="C97" s="223" t="s">
        <v>3607</v>
      </c>
    </row>
    <row r="98" spans="1:3" ht="48.6">
      <c r="A98" s="1895"/>
      <c r="B98" s="1499" t="s">
        <v>716</v>
      </c>
      <c r="C98" s="223" t="s">
        <v>3608</v>
      </c>
    </row>
    <row r="99" spans="1:3" ht="32.4">
      <c r="A99" s="1895"/>
      <c r="B99" s="1499" t="s">
        <v>717</v>
      </c>
      <c r="C99" s="223" t="s">
        <v>238</v>
      </c>
    </row>
    <row r="100" spans="1:3">
      <c r="A100" s="1895"/>
      <c r="B100" s="1499" t="s">
        <v>719</v>
      </c>
      <c r="C100" s="223" t="s">
        <v>238</v>
      </c>
    </row>
    <row r="101" spans="1:3">
      <c r="A101" s="1895"/>
      <c r="B101" s="1499" t="s">
        <v>720</v>
      </c>
      <c r="C101" s="223" t="s">
        <v>238</v>
      </c>
    </row>
    <row r="102" spans="1:3" ht="16.8" thickBot="1">
      <c r="A102" s="1896"/>
      <c r="B102" s="1614" t="s">
        <v>721</v>
      </c>
      <c r="C102" s="1121" t="s">
        <v>238</v>
      </c>
    </row>
    <row r="103" spans="1:3">
      <c r="A103" s="1898" t="s">
        <v>389</v>
      </c>
      <c r="B103" s="1499" t="s">
        <v>722</v>
      </c>
      <c r="C103" s="350" t="s">
        <v>238</v>
      </c>
    </row>
    <row r="104" spans="1:3">
      <c r="A104" s="1898"/>
      <c r="B104" s="1499" t="s">
        <v>392</v>
      </c>
      <c r="C104" s="434">
        <v>29.306000000000001</v>
      </c>
    </row>
    <row r="105" spans="1:3">
      <c r="A105" s="1898"/>
      <c r="B105" s="1499" t="s">
        <v>552</v>
      </c>
      <c r="C105" s="437">
        <v>4432.5</v>
      </c>
    </row>
    <row r="106" spans="1:3">
      <c r="A106" s="1898"/>
      <c r="B106" s="1499" t="s">
        <v>394</v>
      </c>
      <c r="C106" s="435" t="s">
        <v>3609</v>
      </c>
    </row>
    <row r="107" spans="1:3" ht="16.8" thickBot="1">
      <c r="A107" s="1899"/>
      <c r="B107" s="25" t="s">
        <v>396</v>
      </c>
      <c r="C107" s="868" t="s">
        <v>238</v>
      </c>
    </row>
    <row r="108" spans="1:3" s="135" customFormat="1" ht="36.6" customHeight="1">
      <c r="A108" s="1865" t="s">
        <v>397</v>
      </c>
      <c r="B108" s="1143" t="s">
        <v>398</v>
      </c>
      <c r="C108" s="1144" t="s">
        <v>401</v>
      </c>
    </row>
    <row r="109" spans="1:3" s="135" customFormat="1" ht="82.05" customHeight="1" thickBot="1">
      <c r="A109" s="1866"/>
      <c r="B109" s="1145" t="s">
        <v>400</v>
      </c>
      <c r="C109" s="1146" t="s">
        <v>3627</v>
      </c>
    </row>
    <row r="110" spans="1:3" ht="16.8" thickBot="1">
      <c r="A110" s="2357" t="s">
        <v>727</v>
      </c>
      <c r="B110" s="2358"/>
      <c r="C110" s="868"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36" t="s">
        <v>404</v>
      </c>
      <c r="B1" s="2437"/>
      <c r="C1" s="2437"/>
      <c r="D1" s="1697"/>
    </row>
    <row r="2" spans="1:4" ht="21" customHeight="1" thickBot="1">
      <c r="A2" s="2442" t="s">
        <v>3641</v>
      </c>
      <c r="B2" s="2442"/>
      <c r="C2" s="129"/>
      <c r="D2" s="83"/>
    </row>
    <row r="3" spans="1:4" ht="17.100000000000001" customHeight="1" thickBot="1">
      <c r="A3" s="2438" t="s">
        <v>405</v>
      </c>
      <c r="B3" s="2439"/>
      <c r="C3" s="1698">
        <v>43920</v>
      </c>
      <c r="D3" s="83"/>
    </row>
    <row r="4" spans="1:4" ht="18.75" customHeight="1">
      <c r="A4" s="2440" t="s">
        <v>406</v>
      </c>
      <c r="B4" s="84" t="s">
        <v>407</v>
      </c>
      <c r="C4" s="85" t="s">
        <v>3642</v>
      </c>
      <c r="D4" s="1"/>
    </row>
    <row r="5" spans="1:4" ht="16.05" customHeight="1">
      <c r="A5" s="2421"/>
      <c r="B5" s="1689" t="s">
        <v>409</v>
      </c>
      <c r="C5" s="1699" t="s">
        <v>3643</v>
      </c>
      <c r="D5" s="1"/>
    </row>
    <row r="6" spans="1:4" ht="16.05" customHeight="1">
      <c r="A6" s="2421"/>
      <c r="B6" s="1689" t="s">
        <v>411</v>
      </c>
      <c r="C6" s="1700" t="s">
        <v>238</v>
      </c>
      <c r="D6" s="1"/>
    </row>
    <row r="7" spans="1:4" ht="16.05" customHeight="1">
      <c r="A7" s="2421"/>
      <c r="B7" s="1689" t="s">
        <v>239</v>
      </c>
      <c r="C7" s="1700" t="s">
        <v>3644</v>
      </c>
      <c r="D7" s="1"/>
    </row>
    <row r="8" spans="1:4" ht="16.05" customHeight="1">
      <c r="A8" s="2421"/>
      <c r="B8" s="1689" t="s">
        <v>413</v>
      </c>
      <c r="C8" s="1700" t="s">
        <v>3645</v>
      </c>
      <c r="D8" s="1"/>
    </row>
    <row r="9" spans="1:4" ht="16.05" customHeight="1">
      <c r="A9" s="2421"/>
      <c r="B9" s="1689" t="s">
        <v>415</v>
      </c>
      <c r="C9" s="1701">
        <f>C10/110</f>
        <v>725977.82727272727</v>
      </c>
      <c r="D9" s="1"/>
    </row>
    <row r="10" spans="1:4" ht="16.05" customHeight="1">
      <c r="A10" s="2421"/>
      <c r="B10" s="1689" t="s">
        <v>416</v>
      </c>
      <c r="C10" s="1702">
        <f>22816446*C106</f>
        <v>79857561</v>
      </c>
      <c r="D10" s="1"/>
    </row>
    <row r="11" spans="1:4" ht="16.05" customHeight="1">
      <c r="A11" s="2421"/>
      <c r="B11" s="1689" t="s">
        <v>417</v>
      </c>
      <c r="C11" s="1700" t="s">
        <v>3646</v>
      </c>
      <c r="D11" s="1"/>
    </row>
    <row r="12" spans="1:4" ht="16.05" customHeight="1">
      <c r="A12" s="2421"/>
      <c r="B12" s="1689" t="s">
        <v>419</v>
      </c>
      <c r="C12" s="1700" t="s">
        <v>238</v>
      </c>
      <c r="D12" s="1"/>
    </row>
    <row r="13" spans="1:4" ht="16.05" customHeight="1">
      <c r="A13" s="2421"/>
      <c r="B13" s="1689" t="s">
        <v>420</v>
      </c>
      <c r="C13" s="1700" t="s">
        <v>250</v>
      </c>
      <c r="D13" s="1"/>
    </row>
    <row r="14" spans="1:4" ht="16.05" customHeight="1">
      <c r="A14" s="2421"/>
      <c r="B14" s="1689" t="s">
        <v>421</v>
      </c>
      <c r="C14" s="1700" t="s">
        <v>1142</v>
      </c>
      <c r="D14" s="1"/>
    </row>
    <row r="15" spans="1:4" ht="16.05" customHeight="1">
      <c r="A15" s="2421"/>
      <c r="B15" s="1689" t="s">
        <v>422</v>
      </c>
      <c r="C15" s="1700" t="s">
        <v>238</v>
      </c>
      <c r="D15" s="1"/>
    </row>
    <row r="16" spans="1:4" ht="16.05" customHeight="1">
      <c r="A16" s="2421"/>
      <c r="B16" s="1689" t="s">
        <v>423</v>
      </c>
      <c r="C16" s="1700" t="s">
        <v>238</v>
      </c>
      <c r="D16" s="1"/>
    </row>
    <row r="17" spans="1:4" ht="16.05" customHeight="1">
      <c r="A17" s="2421"/>
      <c r="B17" s="1689" t="s">
        <v>424</v>
      </c>
      <c r="C17" s="1700" t="s">
        <v>401</v>
      </c>
      <c r="D17" s="1"/>
    </row>
    <row r="18" spans="1:4" ht="32.4">
      <c r="A18" s="2421"/>
      <c r="B18" s="1689" t="s">
        <v>425</v>
      </c>
      <c r="C18" s="1700" t="s">
        <v>3647</v>
      </c>
      <c r="D18" s="1"/>
    </row>
    <row r="19" spans="1:4" ht="32.4">
      <c r="A19" s="2421"/>
      <c r="B19" s="1689" t="s">
        <v>3648</v>
      </c>
      <c r="C19" s="38" t="s">
        <v>258</v>
      </c>
      <c r="D19" s="1"/>
    </row>
    <row r="20" spans="1:4" ht="16.05" customHeight="1">
      <c r="A20" s="2421"/>
      <c r="B20" s="1689" t="s">
        <v>427</v>
      </c>
      <c r="C20" s="1700" t="s">
        <v>3050</v>
      </c>
      <c r="D20" s="1"/>
    </row>
    <row r="21" spans="1:4" ht="16.05" customHeight="1">
      <c r="A21" s="2421"/>
      <c r="B21" s="1689" t="s">
        <v>260</v>
      </c>
      <c r="C21" s="1700" t="s">
        <v>238</v>
      </c>
      <c r="D21" s="1"/>
    </row>
    <row r="22" spans="1:4" ht="16.05" customHeight="1">
      <c r="A22" s="2421"/>
      <c r="B22" s="1689" t="s">
        <v>429</v>
      </c>
      <c r="C22" s="1700" t="s">
        <v>238</v>
      </c>
      <c r="D22" s="1"/>
    </row>
    <row r="23" spans="1:4" ht="16.05" customHeight="1">
      <c r="A23" s="2421"/>
      <c r="B23" s="1689" t="s">
        <v>430</v>
      </c>
      <c r="C23" s="1700" t="s">
        <v>288</v>
      </c>
      <c r="D23" s="1"/>
    </row>
    <row r="24" spans="1:4" ht="16.05" customHeight="1">
      <c r="A24" s="2421"/>
      <c r="B24" s="1689" t="s">
        <v>431</v>
      </c>
      <c r="C24" s="1700" t="s">
        <v>238</v>
      </c>
      <c r="D24" s="1"/>
    </row>
    <row r="25" spans="1:4" ht="16.05" customHeight="1">
      <c r="A25" s="2421"/>
      <c r="B25" s="1689" t="s">
        <v>433</v>
      </c>
      <c r="C25" s="1700" t="s">
        <v>238</v>
      </c>
      <c r="D25" s="1"/>
    </row>
    <row r="26" spans="1:4" ht="16.05" customHeight="1">
      <c r="A26" s="2421"/>
      <c r="B26" s="1689" t="s">
        <v>434</v>
      </c>
      <c r="C26" s="1700" t="s">
        <v>267</v>
      </c>
      <c r="D26" s="1"/>
    </row>
    <row r="27" spans="1:4" ht="16.05" customHeight="1">
      <c r="A27" s="2421"/>
      <c r="B27" s="1689" t="s">
        <v>435</v>
      </c>
      <c r="C27" s="1700" t="s">
        <v>238</v>
      </c>
      <c r="D27" s="1"/>
    </row>
    <row r="28" spans="1:4" ht="16.05" customHeight="1">
      <c r="A28" s="2421"/>
      <c r="B28" s="1689" t="s">
        <v>436</v>
      </c>
      <c r="C28" s="1700" t="s">
        <v>270</v>
      </c>
      <c r="D28" s="1"/>
    </row>
    <row r="29" spans="1:4" ht="16.05" customHeight="1">
      <c r="A29" s="2421"/>
      <c r="B29" s="1689" t="s">
        <v>437</v>
      </c>
      <c r="C29" s="1700" t="s">
        <v>272</v>
      </c>
      <c r="D29" s="1"/>
    </row>
    <row r="30" spans="1:4" ht="16.05" customHeight="1">
      <c r="A30" s="2421"/>
      <c r="B30" s="1689" t="s">
        <v>438</v>
      </c>
      <c r="C30" s="1700" t="s">
        <v>624</v>
      </c>
      <c r="D30" s="1"/>
    </row>
    <row r="31" spans="1:4" ht="36" customHeight="1">
      <c r="A31" s="2421"/>
      <c r="B31" s="1689" t="s">
        <v>440</v>
      </c>
      <c r="C31" s="1700" t="s">
        <v>3649</v>
      </c>
      <c r="D31" s="1"/>
    </row>
    <row r="32" spans="1:4">
      <c r="A32" s="2421"/>
      <c r="B32" s="1689" t="s">
        <v>442</v>
      </c>
      <c r="C32" s="1700" t="s">
        <v>3650</v>
      </c>
      <c r="D32" s="1"/>
    </row>
    <row r="33" spans="1:4" ht="33" thickBot="1">
      <c r="A33" s="2441"/>
      <c r="B33" s="1690" t="s">
        <v>279</v>
      </c>
      <c r="C33" s="1703" t="s">
        <v>1664</v>
      </c>
      <c r="D33" s="1"/>
    </row>
    <row r="34" spans="1:4" ht="16.5" customHeight="1">
      <c r="A34" s="2434" t="s">
        <v>445</v>
      </c>
      <c r="B34" s="1704" t="s">
        <v>446</v>
      </c>
      <c r="C34" s="1705" t="s">
        <v>3644</v>
      </c>
      <c r="D34" s="1"/>
    </row>
    <row r="35" spans="1:4" ht="16.05" customHeight="1">
      <c r="A35" s="2429"/>
      <c r="B35" s="1689" t="s">
        <v>447</v>
      </c>
      <c r="C35" s="1700" t="s">
        <v>3651</v>
      </c>
      <c r="D35" s="1"/>
    </row>
    <row r="36" spans="1:4" ht="16.05" customHeight="1">
      <c r="A36" s="2429"/>
      <c r="B36" s="1689" t="s">
        <v>449</v>
      </c>
      <c r="C36" s="1700" t="s">
        <v>285</v>
      </c>
      <c r="D36" s="1"/>
    </row>
    <row r="37" spans="1:4" ht="16.05" customHeight="1">
      <c r="A37" s="2429"/>
      <c r="B37" s="1689" t="s">
        <v>450</v>
      </c>
      <c r="C37" s="1700" t="s">
        <v>238</v>
      </c>
      <c r="D37" s="1"/>
    </row>
    <row r="38" spans="1:4" ht="16.05" customHeight="1">
      <c r="A38" s="2429"/>
      <c r="B38" s="1689" t="s">
        <v>451</v>
      </c>
      <c r="C38" s="1700" t="s">
        <v>288</v>
      </c>
      <c r="D38" s="1"/>
    </row>
    <row r="39" spans="1:4" ht="19.05" customHeight="1" thickBot="1">
      <c r="A39" s="2435"/>
      <c r="B39" s="1690" t="s">
        <v>452</v>
      </c>
      <c r="C39" s="1706" t="s">
        <v>250</v>
      </c>
      <c r="D39" s="1"/>
    </row>
    <row r="40" spans="1:4" ht="16.5" customHeight="1">
      <c r="A40" s="2434" t="s">
        <v>453</v>
      </c>
      <c r="B40" s="1704" t="s">
        <v>454</v>
      </c>
      <c r="C40" s="1705" t="s">
        <v>238</v>
      </c>
      <c r="D40" s="1"/>
    </row>
    <row r="41" spans="1:4" ht="16.05" customHeight="1">
      <c r="A41" s="2429"/>
      <c r="B41" s="1689" t="s">
        <v>455</v>
      </c>
      <c r="C41" s="1700" t="s">
        <v>288</v>
      </c>
      <c r="D41" s="1"/>
    </row>
    <row r="42" spans="1:4" ht="16.05" customHeight="1">
      <c r="A42" s="2429"/>
      <c r="B42" s="1689" t="s">
        <v>456</v>
      </c>
      <c r="C42" s="1700" t="s">
        <v>288</v>
      </c>
      <c r="D42" s="1"/>
    </row>
    <row r="43" spans="1:4" ht="16.05" customHeight="1">
      <c r="A43" s="2429"/>
      <c r="B43" s="1689" t="s">
        <v>457</v>
      </c>
      <c r="C43" s="1700" t="s">
        <v>288</v>
      </c>
      <c r="D43" s="1"/>
    </row>
    <row r="44" spans="1:4" ht="16.05" customHeight="1">
      <c r="A44" s="2429"/>
      <c r="B44" s="1689" t="s">
        <v>458</v>
      </c>
      <c r="C44" s="1700" t="s">
        <v>288</v>
      </c>
      <c r="D44" s="1"/>
    </row>
    <row r="45" spans="1:4" ht="19.05" customHeight="1" thickBot="1">
      <c r="A45" s="2435"/>
      <c r="B45" s="1690" t="s">
        <v>459</v>
      </c>
      <c r="C45" s="1706" t="s">
        <v>288</v>
      </c>
      <c r="D45" s="1"/>
    </row>
    <row r="46" spans="1:4" ht="25.5" customHeight="1">
      <c r="A46" s="2434" t="s">
        <v>460</v>
      </c>
      <c r="B46" s="1704" t="s">
        <v>461</v>
      </c>
      <c r="C46" s="1705" t="s">
        <v>238</v>
      </c>
      <c r="D46" s="1"/>
    </row>
    <row r="47" spans="1:4" ht="25.5" customHeight="1">
      <c r="A47" s="2429"/>
      <c r="B47" s="1689" t="s">
        <v>462</v>
      </c>
      <c r="C47" s="1700" t="s">
        <v>288</v>
      </c>
      <c r="D47" s="1"/>
    </row>
    <row r="48" spans="1:4" ht="25.5" customHeight="1" thickBot="1">
      <c r="A48" s="2435"/>
      <c r="B48" s="1690" t="s">
        <v>464</v>
      </c>
      <c r="C48" s="1706" t="s">
        <v>288</v>
      </c>
      <c r="D48" s="1"/>
    </row>
    <row r="49" spans="1:4" ht="32.4">
      <c r="A49" s="2443" t="s">
        <v>466</v>
      </c>
      <c r="B49" s="1704" t="s">
        <v>467</v>
      </c>
      <c r="C49" s="1705" t="s">
        <v>3652</v>
      </c>
      <c r="D49" s="1"/>
    </row>
    <row r="50" spans="1:4" ht="16.05" customHeight="1">
      <c r="A50" s="2421"/>
      <c r="B50" s="1689" t="s">
        <v>468</v>
      </c>
      <c r="C50" s="1700" t="s">
        <v>3653</v>
      </c>
      <c r="D50" s="1"/>
    </row>
    <row r="51" spans="1:4" ht="16.05" customHeight="1">
      <c r="A51" s="2421"/>
      <c r="B51" s="1689" t="s">
        <v>470</v>
      </c>
      <c r="C51" s="1700" t="s">
        <v>3654</v>
      </c>
      <c r="D51" s="1"/>
    </row>
    <row r="52" spans="1:4" ht="16.05" customHeight="1">
      <c r="A52" s="2421"/>
      <c r="B52" s="1689" t="s">
        <v>472</v>
      </c>
      <c r="C52" s="1700" t="s">
        <v>3655</v>
      </c>
      <c r="D52" s="1"/>
    </row>
    <row r="53" spans="1:4" ht="16.05" customHeight="1">
      <c r="A53" s="2421"/>
      <c r="B53" s="1689" t="s">
        <v>474</v>
      </c>
      <c r="C53" s="1700" t="s">
        <v>288</v>
      </c>
      <c r="D53" s="1"/>
    </row>
    <row r="54" spans="1:4" ht="226.8">
      <c r="A54" s="2421"/>
      <c r="B54" s="1689" t="s">
        <v>313</v>
      </c>
      <c r="C54" s="1700" t="s">
        <v>3656</v>
      </c>
      <c r="D54" s="1"/>
    </row>
    <row r="55" spans="1:4" ht="48.6">
      <c r="A55" s="2421"/>
      <c r="B55" s="1689" t="s">
        <v>478</v>
      </c>
      <c r="C55" s="1700" t="s">
        <v>3657</v>
      </c>
      <c r="D55" s="1"/>
    </row>
    <row r="56" spans="1:4" ht="16.05" customHeight="1">
      <c r="A56" s="2421"/>
      <c r="B56" s="1689" t="s">
        <v>480</v>
      </c>
      <c r="C56" s="1700" t="s">
        <v>3658</v>
      </c>
      <c r="D56" s="1"/>
    </row>
    <row r="57" spans="1:4" ht="16.05" customHeight="1">
      <c r="A57" s="2421"/>
      <c r="B57" s="1689" t="s">
        <v>482</v>
      </c>
      <c r="C57" s="1700" t="s">
        <v>320</v>
      </c>
      <c r="D57" s="1"/>
    </row>
    <row r="58" spans="1:4" ht="16.05" customHeight="1">
      <c r="A58" s="2421"/>
      <c r="B58" s="1689" t="s">
        <v>483</v>
      </c>
      <c r="C58" s="1700" t="s">
        <v>288</v>
      </c>
      <c r="D58" s="1"/>
    </row>
    <row r="59" spans="1:4" ht="16.05" customHeight="1">
      <c r="A59" s="2421"/>
      <c r="B59" s="1689" t="s">
        <v>484</v>
      </c>
      <c r="C59" s="1700" t="s">
        <v>288</v>
      </c>
      <c r="D59" s="1"/>
    </row>
    <row r="60" spans="1:4" ht="16.05" customHeight="1">
      <c r="A60" s="2421"/>
      <c r="B60" s="1689" t="s">
        <v>485</v>
      </c>
      <c r="C60" s="1700" t="s">
        <v>3659</v>
      </c>
      <c r="D60" s="1"/>
    </row>
    <row r="61" spans="1:4" ht="16.05" customHeight="1">
      <c r="A61" s="2421"/>
      <c r="B61" s="1689" t="s">
        <v>486</v>
      </c>
      <c r="C61" s="1700" t="s">
        <v>238</v>
      </c>
      <c r="D61" s="1"/>
    </row>
    <row r="62" spans="1:4" ht="16.05" customHeight="1">
      <c r="A62" s="2421"/>
      <c r="B62" s="1689" t="s">
        <v>487</v>
      </c>
      <c r="C62" s="1700" t="s">
        <v>1664</v>
      </c>
      <c r="D62" s="1"/>
    </row>
    <row r="63" spans="1:4" ht="16.05" customHeight="1">
      <c r="A63" s="2421"/>
      <c r="B63" s="1689" t="s">
        <v>489</v>
      </c>
      <c r="C63" s="1700" t="s">
        <v>288</v>
      </c>
      <c r="D63" s="1"/>
    </row>
    <row r="64" spans="1:4" ht="81">
      <c r="A64" s="2421"/>
      <c r="B64" s="1689" t="s">
        <v>491</v>
      </c>
      <c r="C64" s="1700" t="s">
        <v>3660</v>
      </c>
      <c r="D64" s="1"/>
    </row>
    <row r="65" spans="1:4" ht="16.05" customHeight="1">
      <c r="A65" s="2421"/>
      <c r="B65" s="1689" t="s">
        <v>493</v>
      </c>
      <c r="C65" s="1700" t="s">
        <v>288</v>
      </c>
      <c r="D65" s="1"/>
    </row>
    <row r="66" spans="1:4" ht="16.05" customHeight="1">
      <c r="A66" s="2421"/>
      <c r="B66" s="1689" t="s">
        <v>495</v>
      </c>
      <c r="C66" s="1700" t="s">
        <v>288</v>
      </c>
      <c r="D66" s="1"/>
    </row>
    <row r="67" spans="1:4" ht="16.05" customHeight="1">
      <c r="A67" s="2421"/>
      <c r="B67" s="1689" t="s">
        <v>496</v>
      </c>
      <c r="C67" s="1700" t="s">
        <v>288</v>
      </c>
      <c r="D67" s="1"/>
    </row>
    <row r="68" spans="1:4" ht="16.05" customHeight="1">
      <c r="A68" s="2421"/>
      <c r="B68" s="1689" t="s">
        <v>498</v>
      </c>
      <c r="C68" s="1700" t="s">
        <v>401</v>
      </c>
      <c r="D68" s="1"/>
    </row>
    <row r="69" spans="1:4" ht="19.05" customHeight="1" thickBot="1">
      <c r="A69" s="2441"/>
      <c r="B69" s="1690" t="s">
        <v>500</v>
      </c>
      <c r="C69" s="1706" t="s">
        <v>288</v>
      </c>
      <c r="D69" s="1"/>
    </row>
    <row r="70" spans="1:4" ht="16.5" customHeight="1">
      <c r="A70" s="2434" t="s">
        <v>337</v>
      </c>
      <c r="B70" s="1704" t="s">
        <v>503</v>
      </c>
      <c r="C70" s="1705" t="s">
        <v>250</v>
      </c>
      <c r="D70" s="1"/>
    </row>
    <row r="71" spans="1:4" ht="16.05" customHeight="1">
      <c r="A71" s="2429"/>
      <c r="B71" s="1689" t="s">
        <v>504</v>
      </c>
      <c r="C71" s="1700" t="s">
        <v>340</v>
      </c>
      <c r="D71" s="1"/>
    </row>
    <row r="72" spans="1:4" ht="16.05" customHeight="1">
      <c r="A72" s="2429"/>
      <c r="B72" s="1689" t="s">
        <v>505</v>
      </c>
      <c r="C72" s="1700" t="s">
        <v>288</v>
      </c>
      <c r="D72" s="1"/>
    </row>
    <row r="73" spans="1:4" ht="16.05" customHeight="1">
      <c r="A73" s="2429"/>
      <c r="B73" s="1689" t="s">
        <v>506</v>
      </c>
      <c r="C73" s="1700" t="s">
        <v>288</v>
      </c>
      <c r="D73" s="1"/>
    </row>
    <row r="74" spans="1:4" ht="32.4">
      <c r="A74" s="2429"/>
      <c r="B74" s="1689" t="s">
        <v>507</v>
      </c>
      <c r="C74" s="1700" t="s">
        <v>3661</v>
      </c>
      <c r="D74" s="1"/>
    </row>
    <row r="75" spans="1:4" ht="16.05" customHeight="1">
      <c r="A75" s="2429"/>
      <c r="B75" s="1689" t="s">
        <v>509</v>
      </c>
      <c r="C75" s="1700" t="s">
        <v>272</v>
      </c>
      <c r="D75" s="1"/>
    </row>
    <row r="76" spans="1:4" ht="16.05" customHeight="1">
      <c r="A76" s="2429"/>
      <c r="B76" s="1689" t="s">
        <v>510</v>
      </c>
      <c r="C76" s="1700" t="s">
        <v>250</v>
      </c>
      <c r="D76" s="1"/>
    </row>
    <row r="77" spans="1:4" ht="16.05" customHeight="1">
      <c r="A77" s="2429"/>
      <c r="B77" s="1689" t="s">
        <v>511</v>
      </c>
      <c r="C77" s="1700" t="s">
        <v>348</v>
      </c>
      <c r="D77" s="1"/>
    </row>
    <row r="78" spans="1:4" ht="19.05" customHeight="1" thickBot="1">
      <c r="A78" s="2435"/>
      <c r="B78" s="1690" t="s">
        <v>512</v>
      </c>
      <c r="C78" s="1706" t="s">
        <v>3662</v>
      </c>
      <c r="D78" s="1"/>
    </row>
    <row r="79" spans="1:4" ht="16.5" customHeight="1">
      <c r="A79" s="2443" t="s">
        <v>514</v>
      </c>
      <c r="B79" s="1704" t="s">
        <v>515</v>
      </c>
      <c r="C79" s="1705" t="s">
        <v>3663</v>
      </c>
      <c r="D79" s="1"/>
    </row>
    <row r="80" spans="1:4" ht="16.05" customHeight="1">
      <c r="A80" s="2421"/>
      <c r="B80" s="1689" t="s">
        <v>517</v>
      </c>
      <c r="C80" s="1700" t="s">
        <v>3664</v>
      </c>
      <c r="D80" s="1"/>
    </row>
    <row r="81" spans="1:4">
      <c r="A81" s="2421"/>
      <c r="B81" s="1689" t="s">
        <v>518</v>
      </c>
      <c r="C81" s="1700" t="s">
        <v>3663</v>
      </c>
      <c r="D81" s="1"/>
    </row>
    <row r="82" spans="1:4" ht="16.05" customHeight="1">
      <c r="A82" s="2421"/>
      <c r="B82" s="1689" t="s">
        <v>520</v>
      </c>
      <c r="C82" s="1700" t="s">
        <v>3663</v>
      </c>
      <c r="D82" s="1"/>
    </row>
    <row r="83" spans="1:4" ht="16.05" customHeight="1">
      <c r="A83" s="2421"/>
      <c r="B83" s="1689" t="s">
        <v>522</v>
      </c>
      <c r="C83" s="1700" t="s">
        <v>3663</v>
      </c>
      <c r="D83" s="1"/>
    </row>
    <row r="84" spans="1:4" ht="16.05" customHeight="1">
      <c r="A84" s="2421"/>
      <c r="B84" s="1689" t="s">
        <v>524</v>
      </c>
      <c r="C84" s="1700" t="s">
        <v>238</v>
      </c>
      <c r="D84" s="1"/>
    </row>
    <row r="85" spans="1:4" ht="16.05" customHeight="1">
      <c r="A85" s="2421"/>
      <c r="B85" s="1689" t="s">
        <v>496</v>
      </c>
      <c r="C85" s="1700" t="s">
        <v>288</v>
      </c>
      <c r="D85" s="1"/>
    </row>
    <row r="86" spans="1:4" ht="16.05" customHeight="1">
      <c r="A86" s="2421"/>
      <c r="B86" s="1689" t="s">
        <v>498</v>
      </c>
      <c r="C86" s="1700" t="s">
        <v>288</v>
      </c>
      <c r="D86" s="1"/>
    </row>
    <row r="87" spans="1:4" ht="16.05" customHeight="1">
      <c r="A87" s="2421"/>
      <c r="B87" s="1689" t="s">
        <v>525</v>
      </c>
      <c r="C87" s="1700" t="s">
        <v>288</v>
      </c>
      <c r="D87" s="1"/>
    </row>
    <row r="88" spans="1:4" ht="16.05" customHeight="1">
      <c r="A88" s="2421"/>
      <c r="B88" s="1689" t="s">
        <v>526</v>
      </c>
      <c r="C88" s="1707"/>
      <c r="D88" s="1"/>
    </row>
    <row r="89" spans="1:4" ht="16.05" customHeight="1">
      <c r="A89" s="2421"/>
      <c r="B89" s="1689" t="s">
        <v>527</v>
      </c>
      <c r="C89" s="1700" t="s">
        <v>238</v>
      </c>
      <c r="D89" s="1"/>
    </row>
    <row r="90" spans="1:4" ht="16.05" customHeight="1">
      <c r="A90" s="2421"/>
      <c r="B90" s="1689" t="s">
        <v>528</v>
      </c>
      <c r="C90" s="1700" t="s">
        <v>288</v>
      </c>
      <c r="D90" s="1"/>
    </row>
    <row r="91" spans="1:4" ht="16.05" customHeight="1">
      <c r="A91" s="2421"/>
      <c r="B91" s="1689" t="s">
        <v>529</v>
      </c>
      <c r="C91" s="1700" t="s">
        <v>288</v>
      </c>
      <c r="D91" s="1"/>
    </row>
    <row r="92" spans="1:4" ht="16.05" customHeight="1">
      <c r="A92" s="2421"/>
      <c r="B92" s="1689" t="s">
        <v>530</v>
      </c>
      <c r="C92" s="1700" t="s">
        <v>288</v>
      </c>
      <c r="D92" s="1"/>
    </row>
    <row r="93" spans="1:4" ht="19.05" customHeight="1" thickBot="1">
      <c r="A93" s="2441"/>
      <c r="B93" s="1690" t="s">
        <v>531</v>
      </c>
      <c r="C93" s="1706" t="s">
        <v>288</v>
      </c>
      <c r="D93" s="1"/>
    </row>
    <row r="94" spans="1:4">
      <c r="A94" s="2443" t="s">
        <v>532</v>
      </c>
      <c r="B94" s="1704" t="s">
        <v>533</v>
      </c>
      <c r="C94" s="1705" t="s">
        <v>3665</v>
      </c>
      <c r="D94" s="1"/>
    </row>
    <row r="95" spans="1:4" ht="32.4">
      <c r="A95" s="2421"/>
      <c r="B95" s="1689" t="s">
        <v>535</v>
      </c>
      <c r="C95" s="1700" t="s">
        <v>3666</v>
      </c>
      <c r="D95" s="1"/>
    </row>
    <row r="96" spans="1:4" ht="16.05" customHeight="1">
      <c r="A96" s="2421"/>
      <c r="B96" s="1689" t="s">
        <v>537</v>
      </c>
      <c r="C96" s="1700" t="s">
        <v>238</v>
      </c>
      <c r="D96" s="1"/>
    </row>
    <row r="97" spans="1:4" ht="36" customHeight="1">
      <c r="A97" s="2421"/>
      <c r="B97" s="1689" t="s">
        <v>538</v>
      </c>
      <c r="C97" s="1700" t="s">
        <v>288</v>
      </c>
      <c r="D97" s="1"/>
    </row>
    <row r="98" spans="1:4" ht="16.05" customHeight="1">
      <c r="A98" s="2421"/>
      <c r="B98" s="1689" t="s">
        <v>540</v>
      </c>
      <c r="C98" s="1700" t="s">
        <v>288</v>
      </c>
      <c r="D98" s="1"/>
    </row>
    <row r="99" spans="1:4" ht="194.4">
      <c r="A99" s="2421"/>
      <c r="B99" s="1689" t="s">
        <v>542</v>
      </c>
      <c r="C99" s="1700" t="s">
        <v>3667</v>
      </c>
      <c r="D99" s="1"/>
    </row>
    <row r="100" spans="1:4" ht="16.05" customHeight="1">
      <c r="A100" s="2421"/>
      <c r="B100" s="1689" t="s">
        <v>544</v>
      </c>
      <c r="C100" s="1700" t="s">
        <v>3668</v>
      </c>
      <c r="D100" s="1"/>
    </row>
    <row r="101" spans="1:4" ht="48.6">
      <c r="A101" s="2421"/>
      <c r="B101" s="1689" t="s">
        <v>589</v>
      </c>
      <c r="C101" s="1700" t="s">
        <v>3669</v>
      </c>
      <c r="D101" s="1"/>
    </row>
    <row r="102" spans="1:4" ht="16.05" customHeight="1">
      <c r="A102" s="2421"/>
      <c r="B102" s="1689" t="s">
        <v>546</v>
      </c>
      <c r="C102" s="1700" t="s">
        <v>288</v>
      </c>
      <c r="D102" s="1"/>
    </row>
    <row r="103" spans="1:4" ht="19.05" customHeight="1" thickBot="1">
      <c r="A103" s="2441"/>
      <c r="B103" s="1689" t="s">
        <v>547</v>
      </c>
      <c r="C103" s="1700" t="s">
        <v>238</v>
      </c>
      <c r="D103" s="1"/>
    </row>
    <row r="104" spans="1:4" ht="36" customHeight="1">
      <c r="A104" s="2443" t="s">
        <v>548</v>
      </c>
      <c r="B104" s="1689" t="s">
        <v>549</v>
      </c>
      <c r="C104" s="1700" t="s">
        <v>1015</v>
      </c>
      <c r="D104" s="1"/>
    </row>
    <row r="105" spans="1:4" ht="16.05" customHeight="1">
      <c r="A105" s="2421"/>
      <c r="B105" s="1689" t="s">
        <v>551</v>
      </c>
      <c r="C105" s="1708">
        <v>3.2000000000000001E-2</v>
      </c>
      <c r="D105" s="1"/>
    </row>
    <row r="106" spans="1:4" ht="16.05" customHeight="1">
      <c r="A106" s="2421"/>
      <c r="B106" s="1689" t="s">
        <v>552</v>
      </c>
      <c r="C106" s="1709">
        <v>3.5</v>
      </c>
      <c r="D106" s="1"/>
    </row>
    <row r="107" spans="1:4" ht="16.05" customHeight="1">
      <c r="A107" s="2421"/>
      <c r="B107" s="1689" t="s">
        <v>1256</v>
      </c>
      <c r="C107" s="51" t="s">
        <v>3670</v>
      </c>
      <c r="D107" s="1"/>
    </row>
    <row r="108" spans="1:4" ht="19.05" customHeight="1" thickBot="1">
      <c r="A108" s="2441"/>
      <c r="B108" s="1690" t="s">
        <v>938</v>
      </c>
      <c r="C108" s="1706" t="s">
        <v>288</v>
      </c>
      <c r="D108" s="1"/>
    </row>
    <row r="109" spans="1:4" ht="19.05" customHeight="1" thickBot="1">
      <c r="A109" s="2431" t="s">
        <v>557</v>
      </c>
      <c r="B109" s="2432"/>
      <c r="C109" s="1710" t="s">
        <v>3641</v>
      </c>
      <c r="D109" s="1"/>
    </row>
    <row r="110" spans="1:4" ht="214.5" customHeight="1">
      <c r="A110" s="1893" t="s">
        <v>403</v>
      </c>
      <c r="B110" s="1894"/>
      <c r="C110" s="1894"/>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44" t="s">
        <v>594</v>
      </c>
      <c r="B1" s="2444"/>
      <c r="C1" s="2444"/>
    </row>
    <row r="2" spans="1:3" ht="20.399999999999999" thickBot="1">
      <c r="A2" s="2361" t="s">
        <v>3671</v>
      </c>
      <c r="B2" s="2361"/>
      <c r="C2" s="2361"/>
    </row>
    <row r="3" spans="1:3" ht="16.8" thickBot="1">
      <c r="A3" s="2362" t="s">
        <v>595</v>
      </c>
      <c r="B3" s="2363"/>
      <c r="C3" s="1711">
        <v>45047</v>
      </c>
    </row>
    <row r="4" spans="1:3">
      <c r="A4" s="2364" t="s">
        <v>596</v>
      </c>
      <c r="B4" s="1664" t="s">
        <v>597</v>
      </c>
      <c r="C4" s="223" t="s">
        <v>3672</v>
      </c>
    </row>
    <row r="5" spans="1:3">
      <c r="A5" s="1906"/>
      <c r="B5" s="1499" t="s">
        <v>599</v>
      </c>
      <c r="C5" s="223" t="s">
        <v>3673</v>
      </c>
    </row>
    <row r="6" spans="1:3">
      <c r="A6" s="1906"/>
      <c r="B6" s="1499" t="s">
        <v>411</v>
      </c>
      <c r="C6" s="223" t="s">
        <v>238</v>
      </c>
    </row>
    <row r="7" spans="1:3">
      <c r="A7" s="1906"/>
      <c r="B7" s="1499" t="s">
        <v>239</v>
      </c>
      <c r="C7" s="223" t="s">
        <v>3674</v>
      </c>
    </row>
    <row r="8" spans="1:3">
      <c r="A8" s="1906"/>
      <c r="B8" s="1499" t="s">
        <v>413</v>
      </c>
      <c r="C8" s="223" t="s">
        <v>3675</v>
      </c>
    </row>
    <row r="9" spans="1:3">
      <c r="A9" s="1906"/>
      <c r="B9" s="1499" t="s">
        <v>415</v>
      </c>
      <c r="C9" s="224">
        <v>41111854</v>
      </c>
    </row>
    <row r="10" spans="1:3">
      <c r="A10" s="1906"/>
      <c r="B10" s="1499" t="s">
        <v>416</v>
      </c>
      <c r="C10" s="225">
        <v>5604450124</v>
      </c>
    </row>
    <row r="11" spans="1:3">
      <c r="A11" s="1906"/>
      <c r="B11" s="1499" t="s">
        <v>603</v>
      </c>
      <c r="C11" s="223" t="s">
        <v>906</v>
      </c>
    </row>
    <row r="12" spans="1:3">
      <c r="A12" s="1906"/>
      <c r="B12" s="1499" t="s">
        <v>605</v>
      </c>
      <c r="C12" s="223" t="s">
        <v>248</v>
      </c>
    </row>
    <row r="13" spans="1:3">
      <c r="A13" s="1906"/>
      <c r="B13" s="1499" t="s">
        <v>606</v>
      </c>
      <c r="C13" s="223" t="s">
        <v>250</v>
      </c>
    </row>
    <row r="14" spans="1:3">
      <c r="A14" s="1906"/>
      <c r="B14" s="1499" t="s">
        <v>607</v>
      </c>
      <c r="C14" s="223" t="s">
        <v>250</v>
      </c>
    </row>
    <row r="15" spans="1:3">
      <c r="A15" s="1906"/>
      <c r="B15" s="1499" t="s">
        <v>608</v>
      </c>
      <c r="C15" s="223" t="s">
        <v>248</v>
      </c>
    </row>
    <row r="16" spans="1:3">
      <c r="A16" s="1906"/>
      <c r="B16" s="1499" t="s">
        <v>609</v>
      </c>
      <c r="C16" s="223" t="s">
        <v>238</v>
      </c>
    </row>
    <row r="17" spans="1:3">
      <c r="A17" s="1906"/>
      <c r="B17" s="1499" t="s">
        <v>610</v>
      </c>
      <c r="C17" s="223" t="s">
        <v>238</v>
      </c>
    </row>
    <row r="18" spans="1:3" ht="32.4">
      <c r="A18" s="1906"/>
      <c r="B18" s="1499" t="s">
        <v>611</v>
      </c>
      <c r="C18" s="223" t="s">
        <v>3676</v>
      </c>
    </row>
    <row r="19" spans="1:3" ht="32.4">
      <c r="A19" s="1906"/>
      <c r="B19" s="1499" t="s">
        <v>257</v>
      </c>
      <c r="C19" s="223" t="s">
        <v>258</v>
      </c>
    </row>
    <row r="20" spans="1:3">
      <c r="A20" s="1906"/>
      <c r="B20" s="1499" t="s">
        <v>613</v>
      </c>
      <c r="C20" s="223" t="s">
        <v>288</v>
      </c>
    </row>
    <row r="21" spans="1:3" ht="32.4">
      <c r="A21" s="1906"/>
      <c r="B21" s="1499" t="s">
        <v>614</v>
      </c>
      <c r="C21" s="223" t="s">
        <v>248</v>
      </c>
    </row>
    <row r="22" spans="1:3">
      <c r="A22" s="1906"/>
      <c r="B22" s="1499" t="s">
        <v>615</v>
      </c>
      <c r="C22" s="223" t="s">
        <v>238</v>
      </c>
    </row>
    <row r="23" spans="1:3">
      <c r="A23" s="1906"/>
      <c r="B23" s="1499" t="s">
        <v>616</v>
      </c>
      <c r="C23" s="223" t="s">
        <v>238</v>
      </c>
    </row>
    <row r="24" spans="1:3">
      <c r="A24" s="1906"/>
      <c r="B24" s="1499" t="s">
        <v>617</v>
      </c>
      <c r="C24" s="223" t="s">
        <v>238</v>
      </c>
    </row>
    <row r="25" spans="1:3">
      <c r="A25" s="1906"/>
      <c r="B25" s="1499" t="s">
        <v>618</v>
      </c>
      <c r="C25" s="223" t="s">
        <v>238</v>
      </c>
    </row>
    <row r="26" spans="1:3">
      <c r="A26" s="1906"/>
      <c r="B26" s="1499" t="s">
        <v>619</v>
      </c>
      <c r="C26" s="223" t="s">
        <v>267</v>
      </c>
    </row>
    <row r="27" spans="1:3">
      <c r="A27" s="1906"/>
      <c r="B27" s="1499" t="s">
        <v>620</v>
      </c>
      <c r="C27" s="223" t="s">
        <v>238</v>
      </c>
    </row>
    <row r="28" spans="1:3">
      <c r="A28" s="1906"/>
      <c r="B28" s="1499" t="s">
        <v>621</v>
      </c>
      <c r="C28" s="223" t="s">
        <v>270</v>
      </c>
    </row>
    <row r="29" spans="1:3">
      <c r="A29" s="1906"/>
      <c r="B29" s="1499" t="s">
        <v>622</v>
      </c>
      <c r="C29" s="223" t="s">
        <v>272</v>
      </c>
    </row>
    <row r="30" spans="1:3">
      <c r="A30" s="1906"/>
      <c r="B30" s="1499" t="s">
        <v>623</v>
      </c>
      <c r="C30" s="223" t="s">
        <v>624</v>
      </c>
    </row>
    <row r="31" spans="1:3" ht="32.4">
      <c r="A31" s="1906"/>
      <c r="B31" s="1499" t="s">
        <v>625</v>
      </c>
      <c r="C31" s="223" t="s">
        <v>441</v>
      </c>
    </row>
    <row r="32" spans="1:3" ht="97.2">
      <c r="A32" s="1906"/>
      <c r="B32" s="1499" t="s">
        <v>626</v>
      </c>
      <c r="C32" s="223" t="s">
        <v>278</v>
      </c>
    </row>
    <row r="33" spans="1:3" ht="33" thickBot="1">
      <c r="A33" s="1907"/>
      <c r="B33" s="4" t="s">
        <v>628</v>
      </c>
      <c r="C33" s="1121" t="s">
        <v>238</v>
      </c>
    </row>
    <row r="34" spans="1:3">
      <c r="A34" s="2359" t="s">
        <v>629</v>
      </c>
      <c r="B34" s="1664" t="s">
        <v>630</v>
      </c>
      <c r="C34" s="223" t="s">
        <v>3674</v>
      </c>
    </row>
    <row r="35" spans="1:3">
      <c r="A35" s="1895"/>
      <c r="B35" s="1499" t="s">
        <v>631</v>
      </c>
      <c r="C35" s="223" t="s">
        <v>3677</v>
      </c>
    </row>
    <row r="36" spans="1:3">
      <c r="A36" s="1895"/>
      <c r="B36" s="1499" t="s">
        <v>633</v>
      </c>
      <c r="C36" s="223" t="s">
        <v>285</v>
      </c>
    </row>
    <row r="37" spans="1:3">
      <c r="A37" s="1895"/>
      <c r="B37" s="1499" t="s">
        <v>634</v>
      </c>
      <c r="C37" s="223" t="s">
        <v>238</v>
      </c>
    </row>
    <row r="38" spans="1:3">
      <c r="A38" s="1895"/>
      <c r="B38" s="1499" t="s">
        <v>635</v>
      </c>
      <c r="C38" s="223" t="s">
        <v>238</v>
      </c>
    </row>
    <row r="39" spans="1:3" ht="16.8" thickBot="1">
      <c r="A39" s="1896"/>
      <c r="B39" s="1117" t="s">
        <v>636</v>
      </c>
      <c r="C39" s="1121" t="s">
        <v>250</v>
      </c>
    </row>
    <row r="40" spans="1:3">
      <c r="A40" s="2359" t="s">
        <v>637</v>
      </c>
      <c r="B40" s="1664" t="s">
        <v>638</v>
      </c>
      <c r="C40" s="223" t="s">
        <v>248</v>
      </c>
    </row>
    <row r="41" spans="1:3">
      <c r="A41" s="1895"/>
      <c r="B41" s="1499" t="s">
        <v>639</v>
      </c>
      <c r="C41" s="223" t="s">
        <v>288</v>
      </c>
    </row>
    <row r="42" spans="1:3">
      <c r="A42" s="1895"/>
      <c r="B42" s="1499" t="s">
        <v>640</v>
      </c>
      <c r="C42" s="223" t="s">
        <v>288</v>
      </c>
    </row>
    <row r="43" spans="1:3">
      <c r="A43" s="1895"/>
      <c r="B43" s="1499" t="s">
        <v>641</v>
      </c>
      <c r="C43" s="223" t="s">
        <v>288</v>
      </c>
    </row>
    <row r="44" spans="1:3">
      <c r="A44" s="1895"/>
      <c r="B44" s="1499" t="s">
        <v>642</v>
      </c>
      <c r="C44" s="223" t="s">
        <v>288</v>
      </c>
    </row>
    <row r="45" spans="1:3" ht="16.8" thickBot="1">
      <c r="A45" s="1896"/>
      <c r="B45" s="1614" t="s">
        <v>643</v>
      </c>
      <c r="C45" s="1121" t="s">
        <v>288</v>
      </c>
    </row>
    <row r="46" spans="1:3">
      <c r="A46" s="2359" t="s">
        <v>644</v>
      </c>
      <c r="B46" s="1664" t="s">
        <v>645</v>
      </c>
      <c r="C46" s="223" t="s">
        <v>248</v>
      </c>
    </row>
    <row r="47" spans="1:3">
      <c r="A47" s="1895"/>
      <c r="B47" s="1499" t="s">
        <v>646</v>
      </c>
      <c r="C47" s="223" t="s">
        <v>238</v>
      </c>
    </row>
    <row r="48" spans="1:3" ht="16.8" thickBot="1">
      <c r="A48" s="1896"/>
      <c r="B48" s="1117" t="s">
        <v>647</v>
      </c>
      <c r="C48" s="1121" t="s">
        <v>238</v>
      </c>
    </row>
    <row r="49" spans="1:3">
      <c r="A49" s="1895" t="s">
        <v>303</v>
      </c>
      <c r="B49" s="4" t="s">
        <v>648</v>
      </c>
      <c r="C49" s="223" t="s">
        <v>250</v>
      </c>
    </row>
    <row r="50" spans="1:3">
      <c r="A50" s="1895"/>
      <c r="B50" s="1499" t="s">
        <v>649</v>
      </c>
      <c r="C50" s="223" t="s">
        <v>1513</v>
      </c>
    </row>
    <row r="51" spans="1:3" ht="32.4">
      <c r="A51" s="1895"/>
      <c r="B51" s="1499" t="s">
        <v>651</v>
      </c>
      <c r="C51" s="223" t="s">
        <v>1514</v>
      </c>
    </row>
    <row r="52" spans="1:3">
      <c r="A52" s="1895"/>
      <c r="B52" s="1499" t="s">
        <v>653</v>
      </c>
      <c r="C52" s="223" t="s">
        <v>654</v>
      </c>
    </row>
    <row r="53" spans="1:3" ht="97.2">
      <c r="A53" s="1895"/>
      <c r="B53" s="1499" t="s">
        <v>655</v>
      </c>
      <c r="C53" s="223" t="s">
        <v>1515</v>
      </c>
    </row>
    <row r="54" spans="1:3" ht="64.8">
      <c r="A54" s="1895"/>
      <c r="B54" s="1499" t="s">
        <v>657</v>
      </c>
      <c r="C54" s="223" t="s">
        <v>3678</v>
      </c>
    </row>
    <row r="55" spans="1:3">
      <c r="A55" s="1895"/>
      <c r="B55" s="1499" t="s">
        <v>659</v>
      </c>
      <c r="C55" s="223" t="s">
        <v>1413</v>
      </c>
    </row>
    <row r="56" spans="1:3">
      <c r="A56" s="1895"/>
      <c r="B56" s="1499" t="s">
        <v>660</v>
      </c>
      <c r="C56" s="223" t="s">
        <v>3679</v>
      </c>
    </row>
    <row r="57" spans="1:3">
      <c r="A57" s="1895"/>
      <c r="B57" s="1499" t="s">
        <v>662</v>
      </c>
      <c r="C57" s="223" t="s">
        <v>320</v>
      </c>
    </row>
    <row r="58" spans="1:3">
      <c r="A58" s="1895"/>
      <c r="B58" s="1499" t="s">
        <v>663</v>
      </c>
      <c r="C58" s="223" t="s">
        <v>288</v>
      </c>
    </row>
    <row r="59" spans="1:3">
      <c r="A59" s="1895"/>
      <c r="B59" s="1499" t="s">
        <v>664</v>
      </c>
      <c r="C59" s="223" t="s">
        <v>288</v>
      </c>
    </row>
    <row r="60" spans="1:3">
      <c r="A60" s="1895"/>
      <c r="B60" s="1499" t="s">
        <v>665</v>
      </c>
      <c r="C60" s="223" t="s">
        <v>3679</v>
      </c>
    </row>
    <row r="61" spans="1:3">
      <c r="A61" s="1895"/>
      <c r="B61" s="1499" t="s">
        <v>667</v>
      </c>
      <c r="C61" s="223" t="s">
        <v>238</v>
      </c>
    </row>
    <row r="62" spans="1:3" ht="50.1" customHeight="1">
      <c r="A62" s="1895"/>
      <c r="B62" s="1499" t="s">
        <v>669</v>
      </c>
      <c r="C62" s="223" t="s">
        <v>3680</v>
      </c>
    </row>
    <row r="63" spans="1:3">
      <c r="A63" s="1895"/>
      <c r="B63" s="1499" t="s">
        <v>671</v>
      </c>
      <c r="C63" s="223" t="s">
        <v>921</v>
      </c>
    </row>
    <row r="64" spans="1:3">
      <c r="A64" s="1895"/>
      <c r="B64" s="1499" t="s">
        <v>673</v>
      </c>
      <c r="C64" s="223" t="s">
        <v>288</v>
      </c>
    </row>
    <row r="65" spans="1:3">
      <c r="A65" s="1895"/>
      <c r="B65" s="1499" t="s">
        <v>674</v>
      </c>
      <c r="C65" s="223" t="s">
        <v>288</v>
      </c>
    </row>
    <row r="66" spans="1:3">
      <c r="A66" s="1895"/>
      <c r="B66" s="1499" t="s">
        <v>675</v>
      </c>
      <c r="C66" s="223" t="s">
        <v>250</v>
      </c>
    </row>
    <row r="67" spans="1:3">
      <c r="A67" s="1895"/>
      <c r="B67" s="1499" t="s">
        <v>676</v>
      </c>
      <c r="C67" s="223" t="s">
        <v>3681</v>
      </c>
    </row>
    <row r="68" spans="1:3">
      <c r="A68" s="1895"/>
      <c r="B68" s="1499" t="s">
        <v>677</v>
      </c>
      <c r="C68" s="226">
        <v>44351</v>
      </c>
    </row>
    <row r="69" spans="1:3" ht="33" thickBot="1">
      <c r="A69" s="1896"/>
      <c r="B69" s="1117" t="s">
        <v>678</v>
      </c>
      <c r="C69" s="1121" t="s">
        <v>3682</v>
      </c>
    </row>
    <row r="70" spans="1:3">
      <c r="A70" s="2359" t="s">
        <v>680</v>
      </c>
      <c r="B70" s="1664" t="s">
        <v>681</v>
      </c>
      <c r="C70" s="223" t="s">
        <v>250</v>
      </c>
    </row>
    <row r="71" spans="1:3">
      <c r="A71" s="1895"/>
      <c r="B71" s="1499" t="s">
        <v>682</v>
      </c>
      <c r="C71" s="223" t="s">
        <v>340</v>
      </c>
    </row>
    <row r="72" spans="1:3">
      <c r="A72" s="1895"/>
      <c r="B72" s="1499" t="s">
        <v>683</v>
      </c>
      <c r="C72" s="223" t="s">
        <v>288</v>
      </c>
    </row>
    <row r="73" spans="1:3">
      <c r="A73" s="1895"/>
      <c r="B73" s="1499" t="s">
        <v>684</v>
      </c>
      <c r="C73" s="223" t="s">
        <v>288</v>
      </c>
    </row>
    <row r="74" spans="1:3" ht="48.6">
      <c r="A74" s="1895"/>
      <c r="B74" s="1499" t="s">
        <v>685</v>
      </c>
      <c r="C74" s="223" t="s">
        <v>508</v>
      </c>
    </row>
    <row r="75" spans="1:3">
      <c r="A75" s="1895"/>
      <c r="B75" s="1499" t="s">
        <v>686</v>
      </c>
      <c r="C75" s="223" t="s">
        <v>272</v>
      </c>
    </row>
    <row r="76" spans="1:3">
      <c r="A76" s="1895"/>
      <c r="B76" s="1499" t="s">
        <v>687</v>
      </c>
      <c r="C76" s="223" t="s">
        <v>250</v>
      </c>
    </row>
    <row r="77" spans="1:3">
      <c r="A77" s="1895"/>
      <c r="B77" s="1499" t="s">
        <v>688</v>
      </c>
      <c r="C77" s="223" t="s">
        <v>348</v>
      </c>
    </row>
    <row r="78" spans="1:3" ht="81.599999999999994" thickBot="1">
      <c r="A78" s="1896"/>
      <c r="B78" s="1117" t="s">
        <v>689</v>
      </c>
      <c r="C78" s="1121" t="s">
        <v>579</v>
      </c>
    </row>
    <row r="79" spans="1:3">
      <c r="A79" s="2359" t="s">
        <v>690</v>
      </c>
      <c r="B79" s="1664" t="s">
        <v>691</v>
      </c>
      <c r="C79" s="223" t="s">
        <v>3007</v>
      </c>
    </row>
    <row r="80" spans="1:3">
      <c r="A80" s="1895"/>
      <c r="B80" s="1499" t="s">
        <v>693</v>
      </c>
      <c r="C80" s="223" t="s">
        <v>355</v>
      </c>
    </row>
    <row r="81" spans="1:3">
      <c r="A81" s="1895"/>
      <c r="B81" s="1499" t="s">
        <v>695</v>
      </c>
      <c r="C81" s="223" t="s">
        <v>1250</v>
      </c>
    </row>
    <row r="82" spans="1:3" ht="32.4">
      <c r="A82" s="1895"/>
      <c r="B82" s="1499" t="s">
        <v>697</v>
      </c>
      <c r="C82" s="223" t="s">
        <v>359</v>
      </c>
    </row>
    <row r="83" spans="1:3" ht="64.8">
      <c r="A83" s="1895"/>
      <c r="B83" s="1499" t="s">
        <v>698</v>
      </c>
      <c r="C83" s="223" t="s">
        <v>699</v>
      </c>
    </row>
    <row r="84" spans="1:3">
      <c r="A84" s="1895"/>
      <c r="B84" s="1499" t="s">
        <v>700</v>
      </c>
      <c r="C84" s="223" t="s">
        <v>248</v>
      </c>
    </row>
    <row r="85" spans="1:3">
      <c r="A85" s="1895"/>
      <c r="B85" s="1499" t="s">
        <v>676</v>
      </c>
      <c r="C85" s="223" t="s">
        <v>238</v>
      </c>
    </row>
    <row r="86" spans="1:3">
      <c r="A86" s="1895"/>
      <c r="B86" s="1499" t="s">
        <v>677</v>
      </c>
      <c r="C86" s="223" t="s">
        <v>238</v>
      </c>
    </row>
    <row r="87" spans="1:3">
      <c r="A87" s="1895"/>
      <c r="B87" s="1499" t="s">
        <v>701</v>
      </c>
      <c r="C87" s="223" t="s">
        <v>288</v>
      </c>
    </row>
    <row r="88" spans="1:3">
      <c r="A88" s="1895"/>
      <c r="B88" s="1499" t="s">
        <v>702</v>
      </c>
      <c r="C88" s="223"/>
    </row>
    <row r="89" spans="1:3">
      <c r="A89" s="1895"/>
      <c r="B89" s="1499" t="s">
        <v>703</v>
      </c>
      <c r="C89" s="223" t="s">
        <v>248</v>
      </c>
    </row>
    <row r="90" spans="1:3">
      <c r="A90" s="1895"/>
      <c r="B90" s="1499" t="s">
        <v>704</v>
      </c>
      <c r="C90" s="223" t="s">
        <v>288</v>
      </c>
    </row>
    <row r="91" spans="1:3">
      <c r="A91" s="1895"/>
      <c r="B91" s="1499" t="s">
        <v>705</v>
      </c>
      <c r="C91" s="223" t="s">
        <v>288</v>
      </c>
    </row>
    <row r="92" spans="1:3">
      <c r="A92" s="1895"/>
      <c r="B92" s="1499" t="s">
        <v>706</v>
      </c>
      <c r="C92" s="223" t="s">
        <v>288</v>
      </c>
    </row>
    <row r="93" spans="1:3" ht="16.8" thickBot="1">
      <c r="A93" s="1896"/>
      <c r="B93" s="1117" t="s">
        <v>707</v>
      </c>
      <c r="C93" s="1121" t="s">
        <v>288</v>
      </c>
    </row>
    <row r="94" spans="1:3" ht="48.6">
      <c r="A94" s="2359" t="s">
        <v>708</v>
      </c>
      <c r="B94" s="1664" t="s">
        <v>709</v>
      </c>
      <c r="C94" s="223" t="s">
        <v>1580</v>
      </c>
    </row>
    <row r="95" spans="1:3" ht="32.4">
      <c r="A95" s="1895"/>
      <c r="B95" s="1499" t="s">
        <v>711</v>
      </c>
      <c r="C95" s="223" t="s">
        <v>536</v>
      </c>
    </row>
    <row r="96" spans="1:3">
      <c r="A96" s="1895"/>
      <c r="B96" s="1499" t="s">
        <v>712</v>
      </c>
      <c r="C96" s="223" t="s">
        <v>238</v>
      </c>
    </row>
    <row r="97" spans="1:3" ht="32.4">
      <c r="A97" s="1895"/>
      <c r="B97" s="1499" t="s">
        <v>713</v>
      </c>
      <c r="C97" s="223" t="s">
        <v>288</v>
      </c>
    </row>
    <row r="98" spans="1:3">
      <c r="A98" s="1895"/>
      <c r="B98" s="1499" t="s">
        <v>714</v>
      </c>
      <c r="C98" s="223" t="s">
        <v>288</v>
      </c>
    </row>
    <row r="99" spans="1:3" ht="48.6">
      <c r="A99" s="1895"/>
      <c r="B99" s="1499" t="s">
        <v>716</v>
      </c>
      <c r="C99" s="223" t="s">
        <v>587</v>
      </c>
    </row>
    <row r="100" spans="1:3" ht="32.4">
      <c r="A100" s="1895"/>
      <c r="B100" s="1499" t="s">
        <v>717</v>
      </c>
      <c r="C100" s="223" t="s">
        <v>288</v>
      </c>
    </row>
    <row r="101" spans="1:3">
      <c r="A101" s="1895"/>
      <c r="B101" s="1499" t="s">
        <v>868</v>
      </c>
      <c r="C101" s="223" t="s">
        <v>238</v>
      </c>
    </row>
    <row r="102" spans="1:3">
      <c r="A102" s="1895"/>
      <c r="B102" s="1499" t="s">
        <v>720</v>
      </c>
      <c r="C102" s="223" t="s">
        <v>238</v>
      </c>
    </row>
    <row r="103" spans="1:3" ht="16.8" thickBot="1">
      <c r="A103" s="1896"/>
      <c r="B103" s="1614" t="s">
        <v>721</v>
      </c>
      <c r="C103" s="1121" t="s">
        <v>288</v>
      </c>
    </row>
    <row r="104" spans="1:3" ht="32.4">
      <c r="A104" s="1898" t="s">
        <v>389</v>
      </c>
      <c r="B104" s="1499" t="s">
        <v>722</v>
      </c>
      <c r="C104" s="223" t="s">
        <v>3683</v>
      </c>
    </row>
    <row r="105" spans="1:3">
      <c r="A105" s="1898"/>
      <c r="B105" s="1499" t="s">
        <v>392</v>
      </c>
      <c r="C105" s="227">
        <v>6.6000000000000003E-2</v>
      </c>
    </row>
    <row r="106" spans="1:3">
      <c r="A106" s="1898"/>
      <c r="B106" s="1499" t="s">
        <v>552</v>
      </c>
      <c r="C106" s="228">
        <v>9</v>
      </c>
    </row>
    <row r="107" spans="1:3">
      <c r="A107" s="1898"/>
      <c r="B107" s="1499" t="s">
        <v>394</v>
      </c>
      <c r="C107" s="223" t="s">
        <v>3684</v>
      </c>
    </row>
    <row r="108" spans="1:3" ht="16.8" thickBot="1">
      <c r="A108" s="1899"/>
      <c r="B108" s="25" t="s">
        <v>396</v>
      </c>
      <c r="C108" s="1121" t="s">
        <v>238</v>
      </c>
    </row>
    <row r="109" spans="1:3" ht="235.5" customHeight="1" thickBot="1">
      <c r="A109" s="2357" t="s">
        <v>727</v>
      </c>
      <c r="B109" s="2358"/>
      <c r="C109" s="1666" t="s">
        <v>238</v>
      </c>
    </row>
    <row r="110" spans="1:3" ht="18">
      <c r="A110" s="1893" t="s">
        <v>403</v>
      </c>
      <c r="B110" s="1894"/>
      <c r="C110" s="1894"/>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445" t="s">
        <v>230</v>
      </c>
      <c r="B1" s="2446"/>
      <c r="C1" s="2446"/>
      <c r="D1" s="26"/>
      <c r="E1" s="26"/>
      <c r="F1" s="26"/>
      <c r="G1" s="26"/>
      <c r="H1" s="26"/>
      <c r="I1" s="26"/>
      <c r="J1" s="26"/>
      <c r="K1" s="26"/>
      <c r="L1" s="26"/>
      <c r="M1" s="26"/>
      <c r="N1" s="26"/>
      <c r="O1" s="26"/>
      <c r="P1" s="26"/>
      <c r="Q1" s="26"/>
      <c r="R1" s="26"/>
    </row>
    <row r="2" spans="1:18" ht="21" customHeight="1" thickBot="1">
      <c r="A2" s="2442" t="s">
        <v>3685</v>
      </c>
      <c r="B2" s="2442"/>
      <c r="C2" s="129"/>
      <c r="D2" s="83"/>
    </row>
    <row r="3" spans="1:18" ht="18.600000000000001" thickBot="1">
      <c r="A3" s="2447" t="s">
        <v>405</v>
      </c>
      <c r="B3" s="2448"/>
      <c r="C3" s="87">
        <v>44140</v>
      </c>
      <c r="D3" s="26"/>
      <c r="E3" s="26"/>
      <c r="F3" s="26"/>
      <c r="G3" s="26"/>
      <c r="H3" s="26"/>
      <c r="I3" s="26"/>
      <c r="J3" s="26"/>
      <c r="K3" s="26"/>
      <c r="L3" s="26"/>
      <c r="M3" s="26"/>
      <c r="N3" s="26"/>
      <c r="O3" s="26"/>
      <c r="P3" s="26"/>
      <c r="Q3" s="26"/>
      <c r="R3" s="26"/>
    </row>
    <row r="4" spans="1:18">
      <c r="A4" s="2307" t="s">
        <v>406</v>
      </c>
      <c r="B4" s="30" t="s">
        <v>407</v>
      </c>
      <c r="C4" s="39" t="s">
        <v>3686</v>
      </c>
      <c r="D4" s="26"/>
      <c r="E4" s="26"/>
      <c r="F4" s="26"/>
      <c r="G4" s="26"/>
      <c r="H4" s="26"/>
      <c r="I4" s="26"/>
      <c r="J4" s="26"/>
      <c r="K4" s="26"/>
      <c r="L4" s="26"/>
      <c r="M4" s="26"/>
      <c r="N4" s="26"/>
      <c r="O4" s="26"/>
      <c r="P4" s="26"/>
      <c r="Q4" s="26"/>
      <c r="R4" s="26"/>
    </row>
    <row r="5" spans="1:18">
      <c r="A5" s="2449"/>
      <c r="B5" s="31" t="s">
        <v>409</v>
      </c>
      <c r="C5" s="40" t="s">
        <v>3687</v>
      </c>
      <c r="D5" s="26"/>
      <c r="E5" s="26"/>
      <c r="F5" s="26"/>
      <c r="G5" s="26"/>
      <c r="H5" s="26"/>
      <c r="I5" s="26"/>
      <c r="J5" s="26"/>
      <c r="K5" s="26"/>
      <c r="L5" s="26"/>
      <c r="M5" s="26"/>
      <c r="N5" s="26"/>
      <c r="O5" s="26"/>
      <c r="P5" s="26"/>
      <c r="Q5" s="26"/>
      <c r="R5" s="26"/>
    </row>
    <row r="6" spans="1:18">
      <c r="A6" s="2449"/>
      <c r="B6" s="31" t="s">
        <v>411</v>
      </c>
      <c r="C6" s="41" t="s">
        <v>1664</v>
      </c>
      <c r="D6" s="26"/>
      <c r="E6" s="26"/>
      <c r="F6" s="26"/>
      <c r="G6" s="26"/>
      <c r="H6" s="26"/>
      <c r="I6" s="26"/>
      <c r="J6" s="26"/>
      <c r="K6" s="26"/>
      <c r="L6" s="26"/>
      <c r="M6" s="26"/>
      <c r="N6" s="26"/>
      <c r="O6" s="26"/>
      <c r="P6" s="26"/>
      <c r="Q6" s="26"/>
      <c r="R6" s="26"/>
    </row>
    <row r="7" spans="1:18">
      <c r="A7" s="2449"/>
      <c r="B7" s="31" t="s">
        <v>239</v>
      </c>
      <c r="C7" s="42" t="s">
        <v>204</v>
      </c>
      <c r="D7" s="26"/>
      <c r="E7" s="26"/>
      <c r="F7" s="26"/>
      <c r="G7" s="26"/>
      <c r="H7" s="26"/>
      <c r="I7" s="26"/>
      <c r="J7" s="26"/>
      <c r="K7" s="26"/>
      <c r="L7" s="26"/>
      <c r="M7" s="26"/>
      <c r="N7" s="26"/>
      <c r="O7" s="26"/>
      <c r="P7" s="26"/>
      <c r="Q7" s="26"/>
      <c r="R7" s="26"/>
    </row>
    <row r="8" spans="1:18">
      <c r="A8" s="2449"/>
      <c r="B8" s="31" t="s">
        <v>2789</v>
      </c>
      <c r="C8" s="43" t="s">
        <v>3688</v>
      </c>
      <c r="D8" s="26"/>
      <c r="E8" s="26"/>
      <c r="F8" s="26"/>
      <c r="G8" s="26"/>
      <c r="H8" s="26"/>
      <c r="I8" s="26"/>
      <c r="J8" s="26"/>
      <c r="K8" s="26"/>
      <c r="L8" s="26"/>
      <c r="M8" s="26"/>
      <c r="N8" s="26"/>
      <c r="O8" s="26"/>
      <c r="P8" s="26"/>
      <c r="Q8" s="26"/>
      <c r="R8" s="26"/>
    </row>
    <row r="9" spans="1:18">
      <c r="A9" s="2449"/>
      <c r="B9" s="32" t="s">
        <v>2791</v>
      </c>
      <c r="C9" s="52" t="s">
        <v>3689</v>
      </c>
      <c r="D9" s="27"/>
      <c r="E9" s="27"/>
      <c r="F9" s="27"/>
      <c r="G9" s="27"/>
      <c r="H9" s="27"/>
      <c r="I9" s="27"/>
      <c r="J9" s="27"/>
      <c r="K9" s="27"/>
      <c r="L9" s="27"/>
      <c r="M9" s="27"/>
      <c r="N9" s="27"/>
      <c r="O9" s="27"/>
      <c r="P9" s="27"/>
      <c r="Q9" s="27"/>
      <c r="R9" s="27"/>
    </row>
    <row r="10" spans="1:18">
      <c r="A10" s="2449"/>
      <c r="B10" s="32" t="s">
        <v>2792</v>
      </c>
      <c r="C10" s="53">
        <v>980577876</v>
      </c>
      <c r="D10" s="27"/>
      <c r="E10" s="27"/>
      <c r="F10" s="27"/>
      <c r="G10" s="27"/>
      <c r="H10" s="27"/>
      <c r="I10" s="27"/>
      <c r="J10" s="27"/>
      <c r="K10" s="27"/>
      <c r="L10" s="27"/>
      <c r="M10" s="27"/>
      <c r="N10" s="27"/>
      <c r="O10" s="27"/>
      <c r="P10" s="27"/>
      <c r="Q10" s="27"/>
      <c r="R10" s="27"/>
    </row>
    <row r="11" spans="1:18">
      <c r="A11" s="2449"/>
      <c r="B11" s="31" t="s">
        <v>417</v>
      </c>
      <c r="C11" s="42" t="s">
        <v>3690</v>
      </c>
      <c r="D11" s="27"/>
      <c r="E11" s="27"/>
      <c r="F11" s="27"/>
      <c r="G11" s="27"/>
      <c r="H11" s="27"/>
      <c r="I11" s="27"/>
      <c r="J11" s="27"/>
      <c r="K11" s="27"/>
      <c r="L11" s="27"/>
      <c r="M11" s="27"/>
      <c r="N11" s="27"/>
      <c r="O11" s="27"/>
      <c r="P11" s="27"/>
      <c r="Q11" s="27"/>
      <c r="R11" s="27"/>
    </row>
    <row r="12" spans="1:18">
      <c r="A12" s="2449"/>
      <c r="B12" s="31" t="s">
        <v>419</v>
      </c>
      <c r="C12" s="42" t="s">
        <v>238</v>
      </c>
      <c r="D12" s="27"/>
      <c r="E12" s="27"/>
      <c r="F12" s="27"/>
      <c r="G12" s="27"/>
      <c r="H12" s="27"/>
      <c r="I12" s="27"/>
      <c r="J12" s="27"/>
      <c r="K12" s="27"/>
      <c r="L12" s="27"/>
      <c r="M12" s="27"/>
      <c r="N12" s="27"/>
      <c r="O12" s="27"/>
      <c r="P12" s="27"/>
      <c r="Q12" s="27"/>
      <c r="R12" s="27"/>
    </row>
    <row r="13" spans="1:18">
      <c r="A13" s="2449"/>
      <c r="B13" s="31" t="s">
        <v>420</v>
      </c>
      <c r="C13" s="42" t="s">
        <v>250</v>
      </c>
      <c r="D13" s="27"/>
      <c r="E13" s="27"/>
      <c r="F13" s="27"/>
      <c r="G13" s="27"/>
      <c r="H13" s="27"/>
      <c r="I13" s="27"/>
      <c r="J13" s="27"/>
      <c r="K13" s="27"/>
      <c r="L13" s="27"/>
      <c r="M13" s="27"/>
      <c r="N13" s="27"/>
      <c r="O13" s="27"/>
      <c r="P13" s="27"/>
      <c r="Q13" s="27"/>
      <c r="R13" s="27"/>
    </row>
    <row r="14" spans="1:18">
      <c r="A14" s="2449"/>
      <c r="B14" s="31" t="s">
        <v>421</v>
      </c>
      <c r="C14" s="42" t="s">
        <v>250</v>
      </c>
      <c r="D14" s="27"/>
      <c r="E14" s="27"/>
      <c r="F14" s="27"/>
      <c r="G14" s="27"/>
      <c r="H14" s="27"/>
      <c r="I14" s="27"/>
      <c r="J14" s="27"/>
      <c r="K14" s="27"/>
      <c r="L14" s="27"/>
      <c r="M14" s="27"/>
      <c r="N14" s="27"/>
      <c r="O14" s="27"/>
      <c r="P14" s="27"/>
      <c r="Q14" s="27"/>
      <c r="R14" s="27"/>
    </row>
    <row r="15" spans="1:18">
      <c r="A15" s="2449"/>
      <c r="B15" s="31" t="s">
        <v>422</v>
      </c>
      <c r="C15" s="42" t="s">
        <v>238</v>
      </c>
      <c r="D15" s="27"/>
      <c r="E15" s="27"/>
      <c r="F15" s="27"/>
      <c r="G15" s="27"/>
      <c r="H15" s="27"/>
      <c r="I15" s="27"/>
      <c r="J15" s="27"/>
      <c r="K15" s="27"/>
      <c r="L15" s="27"/>
      <c r="M15" s="27"/>
      <c r="N15" s="27"/>
      <c r="O15" s="27"/>
      <c r="P15" s="27"/>
      <c r="Q15" s="27"/>
      <c r="R15" s="27"/>
    </row>
    <row r="16" spans="1:18">
      <c r="A16" s="2449"/>
      <c r="B16" s="31" t="s">
        <v>423</v>
      </c>
      <c r="C16" s="42" t="s">
        <v>238</v>
      </c>
      <c r="D16" s="27"/>
      <c r="E16" s="27"/>
      <c r="F16" s="27"/>
      <c r="G16" s="27"/>
      <c r="H16" s="27"/>
      <c r="I16" s="27"/>
      <c r="J16" s="27"/>
      <c r="K16" s="27"/>
      <c r="L16" s="27"/>
      <c r="M16" s="27"/>
      <c r="N16" s="27"/>
      <c r="O16" s="27"/>
      <c r="P16" s="27"/>
      <c r="Q16" s="27"/>
      <c r="R16" s="27"/>
    </row>
    <row r="17" spans="1:18">
      <c r="A17" s="2449"/>
      <c r="B17" s="31" t="s">
        <v>424</v>
      </c>
      <c r="C17" s="42" t="s">
        <v>238</v>
      </c>
      <c r="D17" s="27"/>
      <c r="E17" s="27"/>
      <c r="F17" s="27"/>
      <c r="G17" s="27"/>
      <c r="H17" s="27"/>
      <c r="I17" s="27"/>
      <c r="J17" s="27"/>
      <c r="K17" s="27"/>
      <c r="L17" s="27"/>
      <c r="M17" s="27"/>
      <c r="N17" s="27"/>
      <c r="O17" s="27"/>
      <c r="P17" s="27"/>
      <c r="Q17" s="27"/>
      <c r="R17" s="27"/>
    </row>
    <row r="18" spans="1:18" ht="32.4">
      <c r="A18" s="2449"/>
      <c r="B18" s="31" t="s">
        <v>425</v>
      </c>
      <c r="C18" s="42" t="s">
        <v>3691</v>
      </c>
      <c r="D18" s="27"/>
      <c r="E18" s="27"/>
      <c r="F18" s="27"/>
      <c r="G18" s="27"/>
      <c r="H18" s="27"/>
      <c r="I18" s="27"/>
      <c r="J18" s="27"/>
      <c r="K18" s="27"/>
      <c r="L18" s="27"/>
      <c r="M18" s="27"/>
      <c r="N18" s="27"/>
      <c r="O18" s="27"/>
      <c r="P18" s="27"/>
      <c r="Q18" s="27"/>
      <c r="R18" s="27"/>
    </row>
    <row r="19" spans="1:18">
      <c r="A19" s="2449"/>
      <c r="B19" s="31" t="s">
        <v>3692</v>
      </c>
      <c r="C19" s="42" t="s">
        <v>258</v>
      </c>
      <c r="D19" s="27"/>
      <c r="E19" s="27"/>
      <c r="F19" s="27"/>
      <c r="G19" s="27"/>
      <c r="H19" s="27"/>
      <c r="I19" s="27"/>
      <c r="J19" s="27"/>
      <c r="K19" s="27"/>
      <c r="L19" s="27"/>
      <c r="M19" s="27"/>
      <c r="N19" s="27"/>
      <c r="O19" s="27"/>
      <c r="P19" s="27"/>
      <c r="Q19" s="27"/>
      <c r="R19" s="27"/>
    </row>
    <row r="20" spans="1:18">
      <c r="A20" s="2449"/>
      <c r="B20" s="31" t="s">
        <v>259</v>
      </c>
      <c r="C20" s="42" t="s">
        <v>288</v>
      </c>
      <c r="D20" s="27"/>
      <c r="E20" s="27"/>
      <c r="F20" s="27"/>
      <c r="G20" s="27"/>
      <c r="H20" s="27"/>
      <c r="I20" s="27"/>
      <c r="J20" s="27"/>
      <c r="K20" s="27"/>
      <c r="L20" s="27"/>
      <c r="M20" s="27"/>
      <c r="N20" s="27"/>
      <c r="O20" s="27"/>
      <c r="P20" s="27"/>
      <c r="Q20" s="27"/>
      <c r="R20" s="27"/>
    </row>
    <row r="21" spans="1:18" ht="32.4">
      <c r="A21" s="2449"/>
      <c r="B21" s="31" t="s">
        <v>260</v>
      </c>
      <c r="C21" s="42" t="s">
        <v>238</v>
      </c>
      <c r="D21" s="27"/>
      <c r="E21" s="27"/>
      <c r="F21" s="27"/>
      <c r="G21" s="27"/>
      <c r="H21" s="27"/>
      <c r="I21" s="27"/>
      <c r="J21" s="27"/>
      <c r="K21" s="27"/>
      <c r="L21" s="27"/>
      <c r="M21" s="27"/>
      <c r="N21" s="27"/>
      <c r="O21" s="27"/>
      <c r="P21" s="27"/>
      <c r="Q21" s="27"/>
      <c r="R21" s="27"/>
    </row>
    <row r="22" spans="1:18">
      <c r="A22" s="2449"/>
      <c r="B22" s="31" t="s">
        <v>429</v>
      </c>
      <c r="C22" s="42" t="s">
        <v>238</v>
      </c>
      <c r="D22" s="27"/>
      <c r="E22" s="27"/>
      <c r="F22" s="27"/>
      <c r="G22" s="27"/>
      <c r="H22" s="27"/>
      <c r="I22" s="27"/>
      <c r="J22" s="27"/>
      <c r="K22" s="27"/>
      <c r="L22" s="27"/>
      <c r="M22" s="27"/>
      <c r="N22" s="27"/>
      <c r="O22" s="27"/>
      <c r="P22" s="27"/>
      <c r="Q22" s="27"/>
      <c r="R22" s="27"/>
    </row>
    <row r="23" spans="1:18">
      <c r="A23" s="2449"/>
      <c r="B23" s="31" t="s">
        <v>430</v>
      </c>
      <c r="C23" s="42" t="s">
        <v>288</v>
      </c>
      <c r="D23" s="27"/>
      <c r="E23" s="27"/>
      <c r="F23" s="27"/>
      <c r="G23" s="27"/>
      <c r="H23" s="27"/>
      <c r="I23" s="27"/>
      <c r="J23" s="27"/>
      <c r="K23" s="27"/>
      <c r="L23" s="27"/>
      <c r="M23" s="27"/>
      <c r="N23" s="27"/>
      <c r="O23" s="27"/>
      <c r="P23" s="27"/>
      <c r="Q23" s="27"/>
      <c r="R23" s="27"/>
    </row>
    <row r="24" spans="1:18">
      <c r="A24" s="2449"/>
      <c r="B24" s="31" t="s">
        <v>431</v>
      </c>
      <c r="C24" s="42" t="s">
        <v>1664</v>
      </c>
      <c r="D24" s="27"/>
      <c r="E24" s="27"/>
      <c r="F24" s="27"/>
      <c r="G24" s="27"/>
      <c r="H24" s="27"/>
      <c r="I24" s="27"/>
      <c r="J24" s="27"/>
      <c r="K24" s="27"/>
      <c r="L24" s="27"/>
      <c r="M24" s="27"/>
      <c r="N24" s="27"/>
      <c r="O24" s="27"/>
      <c r="P24" s="27"/>
      <c r="Q24" s="27"/>
      <c r="R24" s="27"/>
    </row>
    <row r="25" spans="1:18">
      <c r="A25" s="2449"/>
      <c r="B25" s="31" t="s">
        <v>433</v>
      </c>
      <c r="C25" s="42" t="s">
        <v>238</v>
      </c>
      <c r="D25" s="27"/>
      <c r="E25" s="27"/>
      <c r="F25" s="27"/>
      <c r="G25" s="27"/>
      <c r="H25" s="27"/>
      <c r="I25" s="27"/>
      <c r="J25" s="27"/>
      <c r="K25" s="27"/>
      <c r="L25" s="27"/>
      <c r="M25" s="27"/>
      <c r="N25" s="27"/>
      <c r="O25" s="27"/>
      <c r="P25" s="27"/>
      <c r="Q25" s="27"/>
      <c r="R25" s="27"/>
    </row>
    <row r="26" spans="1:18">
      <c r="A26" s="2449"/>
      <c r="B26" s="31" t="s">
        <v>434</v>
      </c>
      <c r="C26" s="42" t="s">
        <v>267</v>
      </c>
      <c r="D26" s="27"/>
      <c r="E26" s="27"/>
      <c r="F26" s="27"/>
      <c r="G26" s="27"/>
      <c r="H26" s="27"/>
      <c r="I26" s="27"/>
      <c r="J26" s="27"/>
      <c r="K26" s="27"/>
      <c r="L26" s="27"/>
      <c r="M26" s="27"/>
      <c r="N26" s="27"/>
      <c r="O26" s="27"/>
      <c r="P26" s="27"/>
      <c r="Q26" s="27"/>
      <c r="R26" s="27"/>
    </row>
    <row r="27" spans="1:18">
      <c r="A27" s="2449"/>
      <c r="B27" s="31" t="s">
        <v>435</v>
      </c>
      <c r="C27" s="42" t="s">
        <v>238</v>
      </c>
      <c r="D27" s="27"/>
      <c r="E27" s="27"/>
      <c r="F27" s="27"/>
      <c r="G27" s="27"/>
      <c r="H27" s="27"/>
      <c r="I27" s="27"/>
      <c r="J27" s="27"/>
      <c r="K27" s="27"/>
      <c r="L27" s="27"/>
      <c r="M27" s="27"/>
      <c r="N27" s="27"/>
      <c r="O27" s="27"/>
      <c r="P27" s="27"/>
      <c r="Q27" s="27"/>
      <c r="R27" s="27"/>
    </row>
    <row r="28" spans="1:18">
      <c r="A28" s="2449"/>
      <c r="B28" s="31" t="s">
        <v>436</v>
      </c>
      <c r="C28" s="42" t="s">
        <v>270</v>
      </c>
      <c r="D28" s="27"/>
      <c r="E28" s="27"/>
      <c r="F28" s="27"/>
      <c r="G28" s="27"/>
      <c r="H28" s="27"/>
      <c r="I28" s="27"/>
      <c r="J28" s="27"/>
      <c r="K28" s="27"/>
      <c r="L28" s="27"/>
      <c r="M28" s="27"/>
      <c r="N28" s="27"/>
      <c r="O28" s="27"/>
      <c r="P28" s="27"/>
      <c r="Q28" s="27"/>
      <c r="R28" s="27"/>
    </row>
    <row r="29" spans="1:18">
      <c r="A29" s="2449"/>
      <c r="B29" s="31" t="s">
        <v>437</v>
      </c>
      <c r="C29" s="42" t="s">
        <v>272</v>
      </c>
      <c r="D29" s="27"/>
      <c r="E29" s="27"/>
      <c r="F29" s="27"/>
      <c r="G29" s="27"/>
      <c r="H29" s="27"/>
      <c r="I29" s="27"/>
      <c r="J29" s="27"/>
      <c r="K29" s="27"/>
      <c r="L29" s="27"/>
      <c r="M29" s="27"/>
      <c r="N29" s="27"/>
      <c r="O29" s="27"/>
      <c r="P29" s="27"/>
      <c r="Q29" s="27"/>
      <c r="R29" s="27"/>
    </row>
    <row r="30" spans="1:18">
      <c r="A30" s="2449"/>
      <c r="B30" s="31" t="s">
        <v>438</v>
      </c>
      <c r="C30" s="42" t="s">
        <v>3693</v>
      </c>
      <c r="D30" s="27"/>
      <c r="E30" s="27"/>
      <c r="F30" s="27"/>
      <c r="G30" s="27"/>
      <c r="H30" s="27"/>
      <c r="I30" s="27"/>
      <c r="J30" s="27"/>
      <c r="K30" s="27"/>
      <c r="L30" s="27"/>
      <c r="M30" s="27"/>
      <c r="N30" s="27"/>
      <c r="O30" s="27"/>
      <c r="P30" s="27"/>
      <c r="Q30" s="27"/>
      <c r="R30" s="27"/>
    </row>
    <row r="31" spans="1:18" ht="32.4">
      <c r="A31" s="2449"/>
      <c r="B31" s="31" t="s">
        <v>440</v>
      </c>
      <c r="C31" s="42" t="s">
        <v>3694</v>
      </c>
      <c r="D31" s="27"/>
      <c r="E31" s="27"/>
      <c r="F31" s="27"/>
      <c r="G31" s="27"/>
      <c r="H31" s="27"/>
      <c r="I31" s="27"/>
      <c r="J31" s="27"/>
      <c r="K31" s="27"/>
      <c r="L31" s="27"/>
      <c r="M31" s="27"/>
      <c r="N31" s="27"/>
      <c r="O31" s="27"/>
      <c r="P31" s="27"/>
      <c r="Q31" s="27"/>
      <c r="R31" s="27"/>
    </row>
    <row r="32" spans="1:18" ht="48.6">
      <c r="A32" s="2449"/>
      <c r="B32" s="31" t="s">
        <v>442</v>
      </c>
      <c r="C32" s="42" t="s">
        <v>3695</v>
      </c>
      <c r="D32" s="27"/>
      <c r="E32" s="27"/>
      <c r="F32" s="27"/>
      <c r="G32" s="27"/>
      <c r="H32" s="27"/>
      <c r="I32" s="27"/>
      <c r="J32" s="27"/>
      <c r="K32" s="27"/>
      <c r="L32" s="27"/>
      <c r="M32" s="27"/>
      <c r="N32" s="27"/>
      <c r="O32" s="27"/>
      <c r="P32" s="27"/>
      <c r="Q32" s="27"/>
      <c r="R32" s="27"/>
    </row>
    <row r="33" spans="1:18" ht="33" thickBot="1">
      <c r="A33" s="2450"/>
      <c r="B33" s="33" t="s">
        <v>279</v>
      </c>
      <c r="C33" s="44" t="s">
        <v>1664</v>
      </c>
      <c r="D33" s="27"/>
      <c r="E33" s="27"/>
      <c r="F33" s="27"/>
      <c r="G33" s="27"/>
      <c r="H33" s="27"/>
      <c r="I33" s="27"/>
      <c r="J33" s="27"/>
      <c r="K33" s="27"/>
      <c r="L33" s="27"/>
      <c r="M33" s="27"/>
      <c r="N33" s="27"/>
      <c r="O33" s="27"/>
      <c r="P33" s="27"/>
      <c r="Q33" s="27"/>
      <c r="R33" s="27"/>
    </row>
    <row r="34" spans="1:18">
      <c r="A34" s="2301" t="s">
        <v>445</v>
      </c>
      <c r="B34" s="34" t="s">
        <v>446</v>
      </c>
      <c r="C34" s="41" t="s">
        <v>204</v>
      </c>
      <c r="D34" s="27"/>
      <c r="E34" s="27"/>
      <c r="F34" s="27"/>
      <c r="G34" s="27"/>
      <c r="H34" s="27"/>
      <c r="I34" s="27"/>
      <c r="J34" s="27"/>
      <c r="K34" s="27"/>
      <c r="L34" s="27"/>
      <c r="M34" s="27"/>
      <c r="N34" s="27"/>
      <c r="O34" s="27"/>
      <c r="P34" s="27"/>
      <c r="Q34" s="27"/>
      <c r="R34" s="27"/>
    </row>
    <row r="35" spans="1:18">
      <c r="A35" s="2449"/>
      <c r="B35" s="31" t="s">
        <v>447</v>
      </c>
      <c r="C35" s="42" t="s">
        <v>3696</v>
      </c>
      <c r="D35" s="27"/>
      <c r="E35" s="27"/>
      <c r="F35" s="27"/>
      <c r="G35" s="27"/>
      <c r="H35" s="27"/>
      <c r="I35" s="27"/>
      <c r="J35" s="27"/>
      <c r="K35" s="27"/>
      <c r="L35" s="27"/>
      <c r="M35" s="27"/>
      <c r="N35" s="27"/>
      <c r="O35" s="27"/>
      <c r="P35" s="27"/>
      <c r="Q35" s="27"/>
      <c r="R35" s="27"/>
    </row>
    <row r="36" spans="1:18">
      <c r="A36" s="2449"/>
      <c r="B36" s="31" t="s">
        <v>3697</v>
      </c>
      <c r="C36" s="42" t="s">
        <v>285</v>
      </c>
      <c r="D36" s="27"/>
      <c r="E36" s="27"/>
      <c r="F36" s="27"/>
      <c r="G36" s="27"/>
      <c r="H36" s="27"/>
      <c r="I36" s="27"/>
      <c r="J36" s="27"/>
      <c r="K36" s="27"/>
      <c r="L36" s="27"/>
      <c r="M36" s="27"/>
      <c r="N36" s="27"/>
      <c r="O36" s="27"/>
      <c r="P36" s="27"/>
      <c r="Q36" s="27"/>
      <c r="R36" s="27"/>
    </row>
    <row r="37" spans="1:18">
      <c r="A37" s="2449"/>
      <c r="B37" s="31" t="s">
        <v>450</v>
      </c>
      <c r="C37" s="42" t="s">
        <v>1005</v>
      </c>
      <c r="D37" s="27"/>
      <c r="E37" s="27"/>
      <c r="F37" s="27"/>
      <c r="G37" s="27"/>
      <c r="H37" s="27"/>
      <c r="I37" s="27"/>
      <c r="J37" s="27"/>
      <c r="K37" s="27"/>
      <c r="L37" s="27"/>
      <c r="M37" s="27"/>
      <c r="N37" s="27"/>
      <c r="O37" s="27"/>
      <c r="P37" s="27"/>
      <c r="Q37" s="27"/>
      <c r="R37" s="27"/>
    </row>
    <row r="38" spans="1:18">
      <c r="A38" s="2449"/>
      <c r="B38" s="31" t="s">
        <v>451</v>
      </c>
      <c r="C38" s="42" t="s">
        <v>288</v>
      </c>
      <c r="D38" s="27"/>
      <c r="E38" s="27"/>
      <c r="F38" s="27"/>
      <c r="G38" s="27"/>
      <c r="H38" s="27"/>
      <c r="I38" s="27"/>
      <c r="J38" s="27"/>
      <c r="K38" s="27"/>
      <c r="L38" s="27"/>
      <c r="M38" s="27"/>
      <c r="N38" s="27"/>
      <c r="O38" s="27"/>
      <c r="P38" s="27"/>
      <c r="Q38" s="27"/>
      <c r="R38" s="27"/>
    </row>
    <row r="39" spans="1:18" ht="18.600000000000001" thickBot="1">
      <c r="A39" s="2450"/>
      <c r="B39" s="35" t="s">
        <v>452</v>
      </c>
      <c r="C39" s="45" t="s">
        <v>250</v>
      </c>
      <c r="D39" s="27"/>
      <c r="E39" s="27"/>
      <c r="F39" s="27"/>
      <c r="G39" s="27"/>
      <c r="H39" s="27"/>
      <c r="I39" s="27"/>
      <c r="J39" s="27"/>
      <c r="K39" s="27"/>
      <c r="L39" s="27"/>
      <c r="M39" s="27"/>
      <c r="N39" s="27"/>
      <c r="O39" s="27"/>
      <c r="P39" s="27"/>
      <c r="Q39" s="27"/>
      <c r="R39" s="27"/>
    </row>
    <row r="40" spans="1:18">
      <c r="A40" s="2301" t="s">
        <v>453</v>
      </c>
      <c r="B40" s="34" t="s">
        <v>454</v>
      </c>
      <c r="C40" s="46" t="s">
        <v>238</v>
      </c>
      <c r="D40" s="27"/>
      <c r="E40" s="27"/>
      <c r="F40" s="27"/>
      <c r="G40" s="27"/>
      <c r="H40" s="27"/>
      <c r="I40" s="27"/>
      <c r="J40" s="27"/>
      <c r="K40" s="27"/>
      <c r="L40" s="27"/>
      <c r="M40" s="27"/>
      <c r="N40" s="27"/>
      <c r="O40" s="27"/>
      <c r="P40" s="27"/>
      <c r="Q40" s="27"/>
      <c r="R40" s="27"/>
    </row>
    <row r="41" spans="1:18">
      <c r="A41" s="2449"/>
      <c r="B41" s="31" t="s">
        <v>455</v>
      </c>
      <c r="C41" s="42" t="s">
        <v>288</v>
      </c>
      <c r="D41" s="27"/>
      <c r="E41" s="27"/>
      <c r="F41" s="27"/>
      <c r="G41" s="27"/>
      <c r="H41" s="27"/>
      <c r="I41" s="27"/>
      <c r="J41" s="27"/>
      <c r="K41" s="27"/>
      <c r="L41" s="27"/>
      <c r="M41" s="27"/>
      <c r="N41" s="27"/>
      <c r="O41" s="27"/>
      <c r="P41" s="27"/>
      <c r="Q41" s="27"/>
      <c r="R41" s="27"/>
    </row>
    <row r="42" spans="1:18">
      <c r="A42" s="2449"/>
      <c r="B42" s="31" t="s">
        <v>456</v>
      </c>
      <c r="C42" s="42" t="s">
        <v>288</v>
      </c>
      <c r="D42" s="27"/>
      <c r="E42" s="27"/>
      <c r="F42" s="27"/>
      <c r="G42" s="27"/>
      <c r="H42" s="27"/>
      <c r="I42" s="27"/>
      <c r="J42" s="27"/>
      <c r="K42" s="27"/>
      <c r="L42" s="27"/>
      <c r="M42" s="27"/>
      <c r="N42" s="27"/>
      <c r="O42" s="27"/>
      <c r="P42" s="27"/>
      <c r="Q42" s="27"/>
      <c r="R42" s="27"/>
    </row>
    <row r="43" spans="1:18">
      <c r="A43" s="2449"/>
      <c r="B43" s="31" t="s">
        <v>457</v>
      </c>
      <c r="C43" s="42" t="s">
        <v>288</v>
      </c>
      <c r="D43" s="27"/>
      <c r="E43" s="27"/>
      <c r="F43" s="27"/>
      <c r="G43" s="27"/>
      <c r="H43" s="27"/>
      <c r="I43" s="27"/>
      <c r="J43" s="27"/>
      <c r="K43" s="27"/>
      <c r="L43" s="27"/>
      <c r="M43" s="27"/>
      <c r="N43" s="27"/>
      <c r="O43" s="27"/>
      <c r="P43" s="27"/>
      <c r="Q43" s="27"/>
      <c r="R43" s="27"/>
    </row>
    <row r="44" spans="1:18">
      <c r="A44" s="2449"/>
      <c r="B44" s="31" t="s">
        <v>458</v>
      </c>
      <c r="C44" s="42" t="s">
        <v>288</v>
      </c>
      <c r="D44" s="27"/>
      <c r="E44" s="27"/>
      <c r="F44" s="27"/>
      <c r="G44" s="27"/>
      <c r="H44" s="27"/>
      <c r="I44" s="27"/>
      <c r="J44" s="27"/>
      <c r="K44" s="27"/>
      <c r="L44" s="27"/>
      <c r="M44" s="27"/>
      <c r="N44" s="27"/>
      <c r="O44" s="27"/>
      <c r="P44" s="27"/>
      <c r="Q44" s="27"/>
      <c r="R44" s="27"/>
    </row>
    <row r="45" spans="1:18" ht="18.600000000000001" thickBot="1">
      <c r="A45" s="2450"/>
      <c r="B45" s="33" t="s">
        <v>459</v>
      </c>
      <c r="C45" s="45" t="s">
        <v>288</v>
      </c>
      <c r="D45" s="27"/>
      <c r="E45" s="27"/>
      <c r="F45" s="27"/>
      <c r="G45" s="27"/>
      <c r="H45" s="27"/>
      <c r="I45" s="27"/>
      <c r="J45" s="27"/>
      <c r="K45" s="27"/>
      <c r="L45" s="27"/>
      <c r="M45" s="27"/>
      <c r="N45" s="27"/>
      <c r="O45" s="27"/>
      <c r="P45" s="27"/>
      <c r="Q45" s="27"/>
      <c r="R45" s="27"/>
    </row>
    <row r="46" spans="1:18">
      <c r="A46" s="2451" t="s">
        <v>460</v>
      </c>
      <c r="B46" s="95" t="s">
        <v>461</v>
      </c>
      <c r="C46" s="96" t="s">
        <v>3698</v>
      </c>
      <c r="D46" s="27"/>
      <c r="E46" s="27"/>
      <c r="F46" s="27"/>
      <c r="G46" s="27"/>
      <c r="H46" s="27"/>
      <c r="I46" s="27"/>
      <c r="J46" s="27"/>
      <c r="K46" s="27"/>
      <c r="L46" s="27"/>
      <c r="M46" s="27"/>
      <c r="N46" s="27"/>
      <c r="O46" s="27"/>
      <c r="P46" s="27"/>
      <c r="Q46" s="27"/>
      <c r="R46" s="27"/>
    </row>
    <row r="47" spans="1:18" ht="32.4">
      <c r="A47" s="2452"/>
      <c r="B47" s="97" t="s">
        <v>462</v>
      </c>
      <c r="C47" s="98" t="s">
        <v>3699</v>
      </c>
      <c r="D47" s="27"/>
      <c r="E47" s="27"/>
      <c r="F47" s="27"/>
      <c r="G47" s="27"/>
      <c r="H47" s="27"/>
      <c r="I47" s="27"/>
      <c r="J47" s="27"/>
      <c r="K47" s="27"/>
      <c r="L47" s="27"/>
      <c r="M47" s="27"/>
      <c r="N47" s="27"/>
      <c r="O47" s="27"/>
      <c r="P47" s="27"/>
      <c r="Q47" s="27"/>
      <c r="R47" s="27"/>
    </row>
    <row r="48" spans="1:18" ht="18.600000000000001" thickBot="1">
      <c r="A48" s="2453"/>
      <c r="B48" s="99" t="s">
        <v>464</v>
      </c>
      <c r="C48" s="100" t="s">
        <v>3700</v>
      </c>
      <c r="D48" s="27"/>
      <c r="E48" s="27"/>
      <c r="F48" s="27"/>
      <c r="G48" s="27"/>
      <c r="H48" s="27"/>
      <c r="I48" s="27"/>
      <c r="J48" s="27"/>
      <c r="K48" s="27"/>
      <c r="L48" s="27"/>
      <c r="M48" s="27"/>
      <c r="N48" s="27"/>
      <c r="O48" s="27"/>
      <c r="P48" s="27"/>
      <c r="Q48" s="27"/>
      <c r="R48" s="27"/>
    </row>
    <row r="49" spans="1:18">
      <c r="A49" s="2298" t="s">
        <v>466</v>
      </c>
      <c r="B49" s="33" t="s">
        <v>467</v>
      </c>
      <c r="C49" s="39" t="s">
        <v>250</v>
      </c>
      <c r="D49" s="27"/>
      <c r="E49" s="27"/>
      <c r="F49" s="27"/>
      <c r="G49" s="27"/>
      <c r="H49" s="27"/>
      <c r="I49" s="27"/>
      <c r="J49" s="27"/>
      <c r="K49" s="27"/>
      <c r="L49" s="27"/>
      <c r="M49" s="27"/>
      <c r="N49" s="27"/>
      <c r="O49" s="27"/>
      <c r="P49" s="27"/>
      <c r="Q49" s="27"/>
      <c r="R49" s="27"/>
    </row>
    <row r="50" spans="1:18">
      <c r="A50" s="2449"/>
      <c r="B50" s="31" t="s">
        <v>468</v>
      </c>
      <c r="C50" s="42" t="s">
        <v>3701</v>
      </c>
      <c r="D50" s="27"/>
      <c r="E50" s="27"/>
      <c r="F50" s="27"/>
      <c r="G50" s="27"/>
      <c r="H50" s="27"/>
      <c r="I50" s="27"/>
      <c r="J50" s="27"/>
      <c r="K50" s="27"/>
      <c r="L50" s="27"/>
      <c r="M50" s="27"/>
      <c r="N50" s="27"/>
      <c r="O50" s="27"/>
      <c r="P50" s="27"/>
      <c r="Q50" s="27"/>
      <c r="R50" s="27"/>
    </row>
    <row r="51" spans="1:18" ht="34.5" customHeight="1">
      <c r="A51" s="2449"/>
      <c r="B51" s="31" t="s">
        <v>470</v>
      </c>
      <c r="C51" s="42" t="s">
        <v>3702</v>
      </c>
      <c r="D51" s="27"/>
      <c r="E51" s="27"/>
      <c r="F51" s="27"/>
      <c r="G51" s="27"/>
      <c r="H51" s="27"/>
      <c r="I51" s="27"/>
      <c r="J51" s="27"/>
      <c r="K51" s="27"/>
      <c r="L51" s="27"/>
      <c r="M51" s="27"/>
      <c r="N51" s="27"/>
      <c r="O51" s="27"/>
      <c r="P51" s="27"/>
      <c r="Q51" s="27"/>
      <c r="R51" s="27"/>
    </row>
    <row r="52" spans="1:18">
      <c r="A52" s="2449"/>
      <c r="B52" s="31" t="s">
        <v>472</v>
      </c>
      <c r="C52" s="42" t="s">
        <v>2078</v>
      </c>
      <c r="D52" s="27"/>
      <c r="E52" s="27"/>
      <c r="F52" s="27"/>
      <c r="G52" s="27"/>
      <c r="H52" s="27"/>
      <c r="I52" s="27"/>
      <c r="J52" s="27"/>
      <c r="K52" s="27"/>
      <c r="L52" s="27"/>
      <c r="M52" s="27"/>
      <c r="N52" s="27"/>
      <c r="O52" s="27"/>
      <c r="P52" s="27"/>
      <c r="Q52" s="27"/>
      <c r="R52" s="27"/>
    </row>
    <row r="53" spans="1:18" ht="32.4">
      <c r="A53" s="2449"/>
      <c r="B53" s="31" t="s">
        <v>474</v>
      </c>
      <c r="C53" s="42" t="s">
        <v>3703</v>
      </c>
      <c r="D53" s="27"/>
      <c r="E53" s="27"/>
      <c r="F53" s="27"/>
      <c r="G53" s="27"/>
      <c r="H53" s="27"/>
      <c r="I53" s="27"/>
      <c r="J53" s="27"/>
      <c r="K53" s="27"/>
      <c r="L53" s="27"/>
      <c r="M53" s="27"/>
      <c r="N53" s="27"/>
      <c r="O53" s="27"/>
      <c r="P53" s="27"/>
      <c r="Q53" s="27"/>
      <c r="R53" s="27"/>
    </row>
    <row r="54" spans="1:18" ht="48.6">
      <c r="A54" s="2449"/>
      <c r="B54" s="31" t="s">
        <v>313</v>
      </c>
      <c r="C54" s="42" t="s">
        <v>3704</v>
      </c>
      <c r="D54" s="27"/>
      <c r="E54" s="27"/>
      <c r="F54" s="27"/>
      <c r="G54" s="27"/>
      <c r="H54" s="27"/>
      <c r="I54" s="27"/>
      <c r="J54" s="27"/>
      <c r="K54" s="27"/>
      <c r="L54" s="27"/>
      <c r="M54" s="27"/>
      <c r="N54" s="27"/>
      <c r="O54" s="27"/>
      <c r="P54" s="27"/>
      <c r="Q54" s="27"/>
      <c r="R54" s="27"/>
    </row>
    <row r="55" spans="1:18" ht="64.8">
      <c r="A55" s="2449"/>
      <c r="B55" s="31" t="s">
        <v>478</v>
      </c>
      <c r="C55" s="42" t="s">
        <v>3705</v>
      </c>
      <c r="D55" s="27"/>
      <c r="E55" s="27"/>
      <c r="F55" s="27"/>
      <c r="G55" s="27"/>
      <c r="H55" s="27"/>
      <c r="I55" s="27"/>
      <c r="J55" s="27"/>
      <c r="K55" s="27"/>
      <c r="L55" s="27"/>
      <c r="M55" s="27"/>
      <c r="N55" s="27"/>
      <c r="O55" s="27"/>
      <c r="P55" s="27"/>
      <c r="Q55" s="27"/>
      <c r="R55" s="27"/>
    </row>
    <row r="56" spans="1:18">
      <c r="A56" s="2449"/>
      <c r="B56" s="31" t="s">
        <v>480</v>
      </c>
      <c r="C56" s="42" t="s">
        <v>238</v>
      </c>
      <c r="D56" s="27"/>
      <c r="E56" s="27"/>
      <c r="F56" s="27"/>
      <c r="G56" s="27"/>
      <c r="H56" s="27"/>
      <c r="I56" s="27"/>
      <c r="J56" s="27"/>
      <c r="K56" s="27"/>
      <c r="L56" s="27"/>
      <c r="M56" s="27"/>
      <c r="N56" s="27"/>
      <c r="O56" s="27"/>
      <c r="P56" s="27"/>
      <c r="Q56" s="27"/>
      <c r="R56" s="27"/>
    </row>
    <row r="57" spans="1:18">
      <c r="A57" s="2449"/>
      <c r="B57" s="31" t="s">
        <v>482</v>
      </c>
      <c r="C57" s="42" t="s">
        <v>743</v>
      </c>
      <c r="D57" s="27"/>
      <c r="E57" s="27"/>
      <c r="F57" s="27"/>
      <c r="G57" s="27"/>
      <c r="H57" s="27"/>
      <c r="I57" s="27"/>
      <c r="J57" s="27"/>
      <c r="K57" s="27"/>
      <c r="L57" s="27"/>
      <c r="M57" s="27"/>
      <c r="N57" s="27"/>
      <c r="O57" s="27"/>
      <c r="P57" s="27"/>
      <c r="Q57" s="27"/>
      <c r="R57" s="27"/>
    </row>
    <row r="58" spans="1:18">
      <c r="A58" s="2449"/>
      <c r="B58" s="31" t="s">
        <v>483</v>
      </c>
      <c r="C58" s="42" t="s">
        <v>1002</v>
      </c>
      <c r="D58" s="27"/>
      <c r="E58" s="27"/>
      <c r="F58" s="27"/>
      <c r="G58" s="27"/>
      <c r="H58" s="27"/>
      <c r="I58" s="27"/>
      <c r="J58" s="27"/>
      <c r="K58" s="27"/>
      <c r="L58" s="27"/>
      <c r="M58" s="27"/>
      <c r="N58" s="27"/>
      <c r="O58" s="27"/>
      <c r="P58" s="27"/>
      <c r="Q58" s="27"/>
      <c r="R58" s="27"/>
    </row>
    <row r="59" spans="1:18">
      <c r="A59" s="2449"/>
      <c r="B59" s="31" t="s">
        <v>484</v>
      </c>
      <c r="C59" s="42" t="s">
        <v>1005</v>
      </c>
      <c r="D59" s="27"/>
      <c r="E59" s="27"/>
      <c r="F59" s="27"/>
      <c r="G59" s="27"/>
      <c r="H59" s="27"/>
      <c r="I59" s="27"/>
      <c r="J59" s="27"/>
      <c r="K59" s="27"/>
      <c r="L59" s="27"/>
      <c r="M59" s="27"/>
      <c r="N59" s="27"/>
      <c r="O59" s="27"/>
      <c r="P59" s="27"/>
      <c r="Q59" s="27"/>
      <c r="R59" s="27"/>
    </row>
    <row r="60" spans="1:18">
      <c r="A60" s="2449"/>
      <c r="B60" s="31" t="s">
        <v>485</v>
      </c>
      <c r="C60" s="42" t="s">
        <v>3706</v>
      </c>
      <c r="D60" s="27"/>
      <c r="E60" s="27"/>
      <c r="F60" s="27"/>
      <c r="G60" s="27"/>
      <c r="H60" s="27"/>
      <c r="I60" s="27"/>
      <c r="J60" s="27"/>
      <c r="K60" s="27"/>
      <c r="L60" s="27"/>
      <c r="M60" s="27"/>
      <c r="N60" s="27"/>
      <c r="O60" s="27"/>
      <c r="P60" s="27"/>
      <c r="Q60" s="27"/>
      <c r="R60" s="27"/>
    </row>
    <row r="61" spans="1:18" ht="32.4">
      <c r="A61" s="2449"/>
      <c r="B61" s="31" t="s">
        <v>486</v>
      </c>
      <c r="C61" s="47" t="s">
        <v>3707</v>
      </c>
      <c r="D61" s="27"/>
      <c r="E61" s="27"/>
      <c r="F61" s="27"/>
      <c r="G61" s="27"/>
      <c r="H61" s="27"/>
      <c r="I61" s="27"/>
      <c r="J61" s="27"/>
      <c r="K61" s="27"/>
      <c r="L61" s="27"/>
      <c r="M61" s="27"/>
      <c r="N61" s="27"/>
      <c r="O61" s="27"/>
      <c r="P61" s="27"/>
      <c r="Q61" s="27"/>
      <c r="R61" s="27"/>
    </row>
    <row r="62" spans="1:18">
      <c r="A62" s="2449"/>
      <c r="B62" s="31" t="s">
        <v>487</v>
      </c>
      <c r="C62" s="42" t="s">
        <v>3708</v>
      </c>
      <c r="D62" s="27"/>
      <c r="E62" s="27"/>
      <c r="F62" s="27"/>
      <c r="G62" s="27"/>
      <c r="H62" s="27"/>
      <c r="I62" s="27"/>
      <c r="J62" s="27"/>
      <c r="K62" s="27"/>
      <c r="L62" s="27"/>
      <c r="M62" s="27"/>
      <c r="N62" s="27"/>
      <c r="O62" s="27"/>
      <c r="P62" s="27"/>
      <c r="Q62" s="27"/>
      <c r="R62" s="27"/>
    </row>
    <row r="63" spans="1:18" ht="32.4">
      <c r="A63" s="2449"/>
      <c r="B63" s="31" t="s">
        <v>489</v>
      </c>
      <c r="C63" s="42" t="s">
        <v>3709</v>
      </c>
      <c r="D63" s="27"/>
      <c r="E63" s="27"/>
      <c r="F63" s="27"/>
      <c r="G63" s="27"/>
      <c r="H63" s="27"/>
      <c r="I63" s="27"/>
      <c r="J63" s="27"/>
      <c r="K63" s="27"/>
      <c r="L63" s="27"/>
      <c r="M63" s="27"/>
      <c r="N63" s="27"/>
      <c r="O63" s="27"/>
      <c r="P63" s="27"/>
      <c r="Q63" s="27"/>
      <c r="R63" s="27"/>
    </row>
    <row r="64" spans="1:18">
      <c r="A64" s="2449"/>
      <c r="B64" s="31" t="s">
        <v>491</v>
      </c>
      <c r="C64" s="42" t="s">
        <v>1005</v>
      </c>
      <c r="D64" s="27"/>
      <c r="E64" s="27"/>
      <c r="F64" s="27"/>
      <c r="G64" s="27"/>
      <c r="H64" s="27"/>
      <c r="I64" s="27"/>
      <c r="J64" s="27"/>
      <c r="K64" s="27"/>
      <c r="L64" s="27"/>
      <c r="M64" s="27"/>
      <c r="N64" s="27"/>
      <c r="O64" s="27"/>
      <c r="P64" s="27"/>
      <c r="Q64" s="27"/>
      <c r="R64" s="27"/>
    </row>
    <row r="65" spans="1:18">
      <c r="A65" s="2449"/>
      <c r="B65" s="31" t="s">
        <v>493</v>
      </c>
      <c r="C65" s="42" t="s">
        <v>288</v>
      </c>
      <c r="D65" s="27"/>
      <c r="E65" s="27"/>
      <c r="F65" s="27"/>
      <c r="G65" s="27"/>
      <c r="H65" s="27"/>
      <c r="I65" s="27"/>
      <c r="J65" s="27"/>
      <c r="K65" s="27"/>
      <c r="L65" s="27"/>
      <c r="M65" s="27"/>
      <c r="N65" s="27"/>
      <c r="O65" s="27"/>
      <c r="P65" s="27"/>
      <c r="Q65" s="27"/>
      <c r="R65" s="27"/>
    </row>
    <row r="66" spans="1:18">
      <c r="A66" s="2449"/>
      <c r="B66" s="31" t="s">
        <v>495</v>
      </c>
      <c r="C66" s="42" t="s">
        <v>1005</v>
      </c>
      <c r="D66" s="27"/>
      <c r="E66" s="27"/>
      <c r="F66" s="27"/>
      <c r="G66" s="27"/>
      <c r="H66" s="27"/>
      <c r="I66" s="27"/>
      <c r="J66" s="27"/>
      <c r="K66" s="27"/>
      <c r="L66" s="27"/>
      <c r="M66" s="27"/>
      <c r="N66" s="27"/>
      <c r="O66" s="27"/>
      <c r="P66" s="27"/>
      <c r="Q66" s="27"/>
      <c r="R66" s="27"/>
    </row>
    <row r="67" spans="1:18">
      <c r="A67" s="2449"/>
      <c r="B67" s="31" t="s">
        <v>496</v>
      </c>
      <c r="C67" s="42" t="s">
        <v>288</v>
      </c>
      <c r="D67" s="27"/>
      <c r="E67" s="27"/>
      <c r="F67" s="27"/>
      <c r="G67" s="27"/>
      <c r="H67" s="27"/>
      <c r="I67" s="27"/>
      <c r="J67" s="27"/>
      <c r="K67" s="27"/>
      <c r="L67" s="27"/>
      <c r="M67" s="27"/>
      <c r="N67" s="27"/>
      <c r="O67" s="27"/>
      <c r="P67" s="27"/>
      <c r="Q67" s="27"/>
      <c r="R67" s="27"/>
    </row>
    <row r="68" spans="1:18">
      <c r="A68" s="2449"/>
      <c r="B68" s="31" t="s">
        <v>498</v>
      </c>
      <c r="C68" s="42" t="s">
        <v>288</v>
      </c>
      <c r="D68" s="27"/>
      <c r="E68" s="27"/>
      <c r="F68" s="27"/>
      <c r="G68" s="27"/>
      <c r="H68" s="27"/>
      <c r="I68" s="27"/>
      <c r="J68" s="27"/>
      <c r="K68" s="27"/>
      <c r="L68" s="27"/>
      <c r="M68" s="27"/>
      <c r="N68" s="27"/>
      <c r="O68" s="27"/>
      <c r="P68" s="27"/>
      <c r="Q68" s="27"/>
      <c r="R68" s="27"/>
    </row>
    <row r="69" spans="1:18" ht="18.600000000000001" thickBot="1">
      <c r="A69" s="2450"/>
      <c r="B69" s="35" t="s">
        <v>500</v>
      </c>
      <c r="C69" s="44" t="s">
        <v>288</v>
      </c>
      <c r="D69" s="27"/>
      <c r="E69" s="27"/>
      <c r="F69" s="27"/>
      <c r="G69" s="27"/>
      <c r="H69" s="27"/>
      <c r="I69" s="27"/>
      <c r="J69" s="27"/>
      <c r="K69" s="27"/>
      <c r="L69" s="27"/>
      <c r="M69" s="27"/>
      <c r="N69" s="27"/>
      <c r="O69" s="27"/>
      <c r="P69" s="27"/>
      <c r="Q69" s="27"/>
      <c r="R69" s="27"/>
    </row>
    <row r="70" spans="1:18">
      <c r="A70" s="2301" t="s">
        <v>502</v>
      </c>
      <c r="B70" s="34" t="s">
        <v>503</v>
      </c>
      <c r="C70" s="46" t="s">
        <v>250</v>
      </c>
      <c r="D70" s="27"/>
      <c r="E70" s="27"/>
      <c r="F70" s="27"/>
      <c r="G70" s="27"/>
      <c r="H70" s="27"/>
      <c r="I70" s="27"/>
      <c r="J70" s="27"/>
      <c r="K70" s="27"/>
      <c r="L70" s="27"/>
      <c r="M70" s="27"/>
      <c r="N70" s="27"/>
      <c r="O70" s="27"/>
      <c r="P70" s="27"/>
      <c r="Q70" s="27"/>
      <c r="R70" s="27"/>
    </row>
    <row r="71" spans="1:18">
      <c r="A71" s="2449"/>
      <c r="B71" s="31" t="s">
        <v>504</v>
      </c>
      <c r="C71" s="42" t="s">
        <v>340</v>
      </c>
      <c r="D71" s="27"/>
      <c r="E71" s="27"/>
      <c r="F71" s="27"/>
      <c r="G71" s="27"/>
      <c r="H71" s="27"/>
      <c r="I71" s="27"/>
      <c r="J71" s="27"/>
      <c r="K71" s="27"/>
      <c r="L71" s="27"/>
      <c r="M71" s="27"/>
      <c r="N71" s="27"/>
      <c r="O71" s="27"/>
      <c r="P71" s="27"/>
      <c r="Q71" s="27"/>
      <c r="R71" s="27"/>
    </row>
    <row r="72" spans="1:18">
      <c r="A72" s="2449"/>
      <c r="B72" s="31" t="s">
        <v>505</v>
      </c>
      <c r="C72" s="42" t="s">
        <v>288</v>
      </c>
      <c r="D72" s="27"/>
      <c r="E72" s="27"/>
      <c r="F72" s="27"/>
      <c r="G72" s="27"/>
      <c r="H72" s="27"/>
      <c r="I72" s="27"/>
      <c r="J72" s="27"/>
      <c r="K72" s="27"/>
      <c r="L72" s="27"/>
      <c r="M72" s="27"/>
      <c r="N72" s="27"/>
      <c r="O72" s="27"/>
      <c r="P72" s="27"/>
      <c r="Q72" s="27"/>
      <c r="R72" s="27"/>
    </row>
    <row r="73" spans="1:18">
      <c r="A73" s="2449"/>
      <c r="B73" s="31" t="s">
        <v>506</v>
      </c>
      <c r="C73" s="42" t="s">
        <v>288</v>
      </c>
      <c r="D73" s="27"/>
      <c r="E73" s="27"/>
      <c r="F73" s="27"/>
      <c r="G73" s="27"/>
      <c r="H73" s="27"/>
      <c r="I73" s="27"/>
      <c r="J73" s="27"/>
      <c r="K73" s="27"/>
      <c r="L73" s="27"/>
      <c r="M73" s="27"/>
      <c r="N73" s="27"/>
      <c r="O73" s="27"/>
      <c r="P73" s="27"/>
      <c r="Q73" s="27"/>
      <c r="R73" s="27"/>
    </row>
    <row r="74" spans="1:18" ht="97.2">
      <c r="A74" s="2449"/>
      <c r="B74" s="31" t="s">
        <v>507</v>
      </c>
      <c r="C74" s="42" t="s">
        <v>3710</v>
      </c>
      <c r="D74" s="27"/>
      <c r="E74" s="27"/>
      <c r="F74" s="27"/>
      <c r="G74" s="27"/>
      <c r="H74" s="27"/>
      <c r="I74" s="27"/>
      <c r="J74" s="27"/>
      <c r="K74" s="27"/>
      <c r="L74" s="27"/>
      <c r="M74" s="27"/>
      <c r="N74" s="27"/>
      <c r="O74" s="27"/>
      <c r="P74" s="27"/>
      <c r="Q74" s="27"/>
      <c r="R74" s="27"/>
    </row>
    <row r="75" spans="1:18">
      <c r="A75" s="2449"/>
      <c r="B75" s="31" t="s">
        <v>509</v>
      </c>
      <c r="C75" s="42" t="s">
        <v>272</v>
      </c>
      <c r="D75" s="27"/>
      <c r="E75" s="27"/>
      <c r="F75" s="27"/>
      <c r="G75" s="27"/>
      <c r="H75" s="27"/>
      <c r="I75" s="27"/>
      <c r="J75" s="27"/>
      <c r="K75" s="27"/>
      <c r="L75" s="27"/>
      <c r="M75" s="27"/>
      <c r="N75" s="27"/>
      <c r="O75" s="27"/>
      <c r="P75" s="27"/>
      <c r="Q75" s="27"/>
      <c r="R75" s="27"/>
    </row>
    <row r="76" spans="1:18">
      <c r="A76" s="2449"/>
      <c r="B76" s="31" t="s">
        <v>510</v>
      </c>
      <c r="C76" s="42" t="s">
        <v>250</v>
      </c>
      <c r="D76" s="27"/>
      <c r="E76" s="27"/>
      <c r="F76" s="27"/>
      <c r="G76" s="27"/>
      <c r="H76" s="27"/>
      <c r="I76" s="27"/>
      <c r="J76" s="27"/>
      <c r="K76" s="27"/>
      <c r="L76" s="27"/>
      <c r="M76" s="27"/>
      <c r="N76" s="27"/>
      <c r="O76" s="27"/>
      <c r="P76" s="27"/>
      <c r="Q76" s="27"/>
      <c r="R76" s="27"/>
    </row>
    <row r="77" spans="1:18">
      <c r="A77" s="2449"/>
      <c r="B77" s="31" t="s">
        <v>511</v>
      </c>
      <c r="C77" s="42" t="s">
        <v>348</v>
      </c>
      <c r="D77" s="27"/>
      <c r="E77" s="27"/>
      <c r="F77" s="27"/>
      <c r="G77" s="27"/>
      <c r="H77" s="27"/>
      <c r="I77" s="27"/>
      <c r="J77" s="27"/>
      <c r="K77" s="27"/>
      <c r="L77" s="27"/>
      <c r="M77" s="27"/>
      <c r="N77" s="27"/>
      <c r="O77" s="27"/>
      <c r="P77" s="27"/>
      <c r="Q77" s="27"/>
      <c r="R77" s="27"/>
    </row>
    <row r="78" spans="1:18" ht="72" customHeight="1" thickBot="1">
      <c r="A78" s="2450"/>
      <c r="B78" s="35" t="s">
        <v>512</v>
      </c>
      <c r="C78" s="44" t="s">
        <v>3711</v>
      </c>
      <c r="D78" s="27"/>
      <c r="E78" s="27"/>
      <c r="F78" s="27"/>
      <c r="G78" s="27"/>
      <c r="H78" s="27"/>
      <c r="I78" s="27"/>
      <c r="J78" s="27"/>
      <c r="K78" s="27"/>
      <c r="L78" s="27"/>
      <c r="M78" s="27"/>
      <c r="N78" s="27"/>
      <c r="O78" s="27"/>
      <c r="P78" s="27"/>
      <c r="Q78" s="27"/>
      <c r="R78" s="27"/>
    </row>
    <row r="79" spans="1:18">
      <c r="A79" s="2301" t="s">
        <v>514</v>
      </c>
      <c r="B79" s="34" t="s">
        <v>515</v>
      </c>
      <c r="C79" s="46">
        <v>20</v>
      </c>
      <c r="D79" s="27"/>
      <c r="E79" s="27"/>
      <c r="F79" s="27"/>
      <c r="G79" s="27"/>
      <c r="H79" s="27"/>
      <c r="I79" s="27"/>
      <c r="J79" s="27"/>
      <c r="K79" s="27"/>
      <c r="L79" s="27"/>
      <c r="M79" s="27"/>
      <c r="N79" s="27"/>
      <c r="O79" s="27"/>
      <c r="P79" s="27"/>
      <c r="Q79" s="27"/>
      <c r="R79" s="27"/>
    </row>
    <row r="80" spans="1:18">
      <c r="A80" s="2449"/>
      <c r="B80" s="31" t="s">
        <v>517</v>
      </c>
      <c r="C80" s="42" t="s">
        <v>288</v>
      </c>
      <c r="D80" s="27"/>
      <c r="E80" s="27"/>
      <c r="F80" s="27"/>
      <c r="G80" s="27"/>
      <c r="H80" s="27"/>
      <c r="I80" s="27"/>
      <c r="J80" s="27"/>
      <c r="K80" s="27"/>
      <c r="L80" s="27"/>
      <c r="M80" s="27"/>
      <c r="N80" s="27"/>
      <c r="O80" s="27"/>
      <c r="P80" s="27"/>
      <c r="Q80" s="27"/>
      <c r="R80" s="27"/>
    </row>
    <row r="81" spans="1:18">
      <c r="A81" s="2449"/>
      <c r="B81" s="31" t="s">
        <v>518</v>
      </c>
      <c r="C81" s="42" t="s">
        <v>288</v>
      </c>
      <c r="D81" s="27"/>
      <c r="E81" s="27"/>
      <c r="F81" s="27"/>
      <c r="G81" s="27"/>
      <c r="H81" s="27"/>
      <c r="I81" s="27"/>
      <c r="J81" s="27"/>
      <c r="K81" s="27"/>
      <c r="L81" s="27"/>
      <c r="M81" s="27"/>
      <c r="N81" s="27"/>
      <c r="O81" s="27"/>
      <c r="P81" s="27"/>
      <c r="Q81" s="27"/>
      <c r="R81" s="27"/>
    </row>
    <row r="82" spans="1:18">
      <c r="A82" s="2449"/>
      <c r="B82" s="31" t="s">
        <v>520</v>
      </c>
      <c r="C82" s="42" t="s">
        <v>288</v>
      </c>
      <c r="D82" s="27"/>
      <c r="E82" s="27"/>
      <c r="F82" s="27"/>
      <c r="G82" s="27"/>
      <c r="H82" s="27"/>
      <c r="I82" s="27"/>
      <c r="J82" s="27"/>
      <c r="K82" s="27"/>
      <c r="L82" s="27"/>
      <c r="M82" s="27"/>
      <c r="N82" s="27"/>
      <c r="O82" s="27"/>
      <c r="P82" s="27"/>
      <c r="Q82" s="27"/>
      <c r="R82" s="27"/>
    </row>
    <row r="83" spans="1:18">
      <c r="A83" s="2449"/>
      <c r="B83" s="31" t="s">
        <v>522</v>
      </c>
      <c r="C83" s="42" t="s">
        <v>3712</v>
      </c>
      <c r="D83" s="27"/>
      <c r="E83" s="27"/>
      <c r="F83" s="27"/>
      <c r="G83" s="27"/>
      <c r="H83" s="27"/>
      <c r="I83" s="27"/>
      <c r="J83" s="27"/>
      <c r="K83" s="27"/>
      <c r="L83" s="27"/>
      <c r="M83" s="27"/>
      <c r="N83" s="27"/>
      <c r="O83" s="27"/>
      <c r="P83" s="27"/>
      <c r="Q83" s="27"/>
      <c r="R83" s="27"/>
    </row>
    <row r="84" spans="1:18">
      <c r="A84" s="2449"/>
      <c r="B84" s="31" t="s">
        <v>524</v>
      </c>
      <c r="C84" s="42" t="s">
        <v>238</v>
      </c>
      <c r="D84" s="27"/>
      <c r="E84" s="27"/>
      <c r="F84" s="27"/>
      <c r="G84" s="27"/>
      <c r="H84" s="27"/>
      <c r="I84" s="27"/>
      <c r="J84" s="27"/>
      <c r="K84" s="27"/>
      <c r="L84" s="27"/>
      <c r="M84" s="27"/>
      <c r="N84" s="27"/>
      <c r="O84" s="27"/>
      <c r="P84" s="27"/>
      <c r="Q84" s="27"/>
      <c r="R84" s="27"/>
    </row>
    <row r="85" spans="1:18">
      <c r="A85" s="2449"/>
      <c r="B85" s="31" t="s">
        <v>496</v>
      </c>
      <c r="C85" s="42" t="s">
        <v>288</v>
      </c>
      <c r="D85" s="27"/>
      <c r="E85" s="27"/>
      <c r="F85" s="27"/>
      <c r="G85" s="27"/>
      <c r="H85" s="27"/>
      <c r="I85" s="27"/>
      <c r="J85" s="27"/>
      <c r="K85" s="27"/>
      <c r="L85" s="27"/>
      <c r="M85" s="27"/>
      <c r="N85" s="27"/>
      <c r="O85" s="27"/>
      <c r="P85" s="27"/>
      <c r="Q85" s="27"/>
      <c r="R85" s="27"/>
    </row>
    <row r="86" spans="1:18">
      <c r="A86" s="2449"/>
      <c r="B86" s="31" t="s">
        <v>498</v>
      </c>
      <c r="C86" s="42" t="s">
        <v>288</v>
      </c>
      <c r="D86" s="27"/>
      <c r="E86" s="27"/>
      <c r="F86" s="27"/>
      <c r="G86" s="27"/>
      <c r="H86" s="27"/>
      <c r="I86" s="27"/>
      <c r="J86" s="27"/>
      <c r="K86" s="27"/>
      <c r="L86" s="27"/>
      <c r="M86" s="27"/>
      <c r="N86" s="27"/>
      <c r="O86" s="27"/>
      <c r="P86" s="27"/>
      <c r="Q86" s="27"/>
      <c r="R86" s="27"/>
    </row>
    <row r="87" spans="1:18">
      <c r="A87" s="2449"/>
      <c r="B87" s="31" t="s">
        <v>525</v>
      </c>
      <c r="C87" s="42" t="s">
        <v>288</v>
      </c>
      <c r="D87" s="27"/>
      <c r="E87" s="27"/>
      <c r="F87" s="27"/>
      <c r="G87" s="27"/>
      <c r="H87" s="27"/>
      <c r="I87" s="27"/>
      <c r="J87" s="27"/>
      <c r="K87" s="27"/>
      <c r="L87" s="27"/>
      <c r="M87" s="27"/>
      <c r="N87" s="27"/>
      <c r="O87" s="27"/>
      <c r="P87" s="27"/>
      <c r="Q87" s="27"/>
      <c r="R87" s="27"/>
    </row>
    <row r="88" spans="1:18">
      <c r="A88" s="2449"/>
      <c r="B88" s="31" t="s">
        <v>526</v>
      </c>
      <c r="C88" s="42"/>
      <c r="D88" s="27"/>
      <c r="E88" s="27"/>
      <c r="F88" s="27"/>
      <c r="G88" s="27"/>
      <c r="H88" s="27"/>
      <c r="I88" s="27"/>
      <c r="J88" s="27"/>
      <c r="K88" s="27"/>
      <c r="L88" s="27"/>
      <c r="M88" s="27"/>
      <c r="N88" s="27"/>
      <c r="O88" s="27"/>
      <c r="P88" s="27"/>
      <c r="Q88" s="27"/>
      <c r="R88" s="27"/>
    </row>
    <row r="89" spans="1:18">
      <c r="A89" s="2449"/>
      <c r="B89" s="31" t="s">
        <v>527</v>
      </c>
      <c r="C89" s="42" t="s">
        <v>238</v>
      </c>
      <c r="D89" s="27"/>
      <c r="E89" s="27"/>
      <c r="F89" s="27"/>
      <c r="G89" s="27"/>
      <c r="H89" s="27"/>
      <c r="I89" s="27"/>
      <c r="J89" s="27"/>
      <c r="K89" s="27"/>
      <c r="L89" s="27"/>
      <c r="M89" s="27"/>
      <c r="N89" s="27"/>
      <c r="O89" s="27"/>
      <c r="P89" s="27"/>
      <c r="Q89" s="27"/>
      <c r="R89" s="27"/>
    </row>
    <row r="90" spans="1:18">
      <c r="A90" s="2449"/>
      <c r="B90" s="31" t="s">
        <v>528</v>
      </c>
      <c r="C90" s="42" t="s">
        <v>288</v>
      </c>
      <c r="D90" s="27"/>
      <c r="E90" s="27"/>
      <c r="F90" s="27"/>
      <c r="G90" s="27"/>
      <c r="H90" s="27"/>
      <c r="I90" s="27"/>
      <c r="J90" s="27"/>
      <c r="K90" s="27"/>
      <c r="L90" s="27"/>
      <c r="M90" s="27"/>
      <c r="N90" s="27"/>
      <c r="O90" s="27"/>
      <c r="P90" s="27"/>
      <c r="Q90" s="27"/>
      <c r="R90" s="27"/>
    </row>
    <row r="91" spans="1:18">
      <c r="A91" s="2449"/>
      <c r="B91" s="31" t="s">
        <v>529</v>
      </c>
      <c r="C91" s="42" t="s">
        <v>288</v>
      </c>
      <c r="D91" s="27"/>
      <c r="E91" s="27"/>
      <c r="F91" s="27"/>
      <c r="G91" s="27"/>
      <c r="H91" s="27"/>
      <c r="I91" s="27"/>
      <c r="J91" s="27"/>
      <c r="K91" s="27"/>
      <c r="L91" s="27"/>
      <c r="M91" s="27"/>
      <c r="N91" s="27"/>
      <c r="O91" s="27"/>
      <c r="P91" s="27"/>
      <c r="Q91" s="27"/>
      <c r="R91" s="27"/>
    </row>
    <row r="92" spans="1:18">
      <c r="A92" s="2449"/>
      <c r="B92" s="31" t="s">
        <v>530</v>
      </c>
      <c r="C92" s="42" t="s">
        <v>288</v>
      </c>
      <c r="D92" s="27"/>
      <c r="E92" s="27"/>
      <c r="F92" s="27"/>
      <c r="G92" s="27"/>
      <c r="H92" s="27"/>
      <c r="I92" s="27"/>
      <c r="J92" s="27"/>
      <c r="K92" s="27"/>
      <c r="L92" s="27"/>
      <c r="M92" s="27"/>
      <c r="N92" s="27"/>
      <c r="O92" s="27"/>
      <c r="P92" s="27"/>
      <c r="Q92" s="27"/>
      <c r="R92" s="27"/>
    </row>
    <row r="93" spans="1:18" ht="18.600000000000001" thickBot="1">
      <c r="A93" s="2450"/>
      <c r="B93" s="35" t="s">
        <v>531</v>
      </c>
      <c r="C93" s="44" t="s">
        <v>288</v>
      </c>
      <c r="D93" s="27"/>
      <c r="E93" s="27"/>
      <c r="F93" s="27"/>
      <c r="G93" s="27"/>
      <c r="H93" s="27"/>
      <c r="I93" s="27"/>
      <c r="J93" s="27"/>
      <c r="K93" s="27"/>
      <c r="L93" s="27"/>
      <c r="M93" s="27"/>
      <c r="N93" s="27"/>
      <c r="O93" s="27"/>
      <c r="P93" s="27"/>
      <c r="Q93" s="27"/>
      <c r="R93" s="27"/>
    </row>
    <row r="94" spans="1:18" ht="32.4">
      <c r="A94" s="2301" t="s">
        <v>373</v>
      </c>
      <c r="B94" s="34" t="s">
        <v>533</v>
      </c>
      <c r="C94" s="46" t="s">
        <v>3713</v>
      </c>
      <c r="D94" s="27"/>
      <c r="E94" s="27"/>
      <c r="F94" s="27"/>
      <c r="G94" s="27"/>
      <c r="H94" s="27"/>
      <c r="I94" s="27"/>
      <c r="J94" s="27"/>
      <c r="K94" s="27"/>
      <c r="L94" s="27"/>
      <c r="M94" s="27"/>
      <c r="N94" s="27"/>
      <c r="O94" s="27"/>
      <c r="P94" s="27"/>
      <c r="Q94" s="27"/>
      <c r="R94" s="27"/>
    </row>
    <row r="95" spans="1:18" ht="32.4">
      <c r="A95" s="2449"/>
      <c r="B95" s="31" t="s">
        <v>535</v>
      </c>
      <c r="C95" s="42" t="s">
        <v>3666</v>
      </c>
      <c r="D95" s="27"/>
      <c r="E95" s="27"/>
      <c r="F95" s="27"/>
      <c r="G95" s="27"/>
      <c r="H95" s="27"/>
      <c r="I95" s="27"/>
      <c r="J95" s="27"/>
      <c r="K95" s="27"/>
      <c r="L95" s="27"/>
      <c r="M95" s="27"/>
      <c r="N95" s="27"/>
      <c r="O95" s="27"/>
      <c r="P95" s="27"/>
      <c r="Q95" s="27"/>
      <c r="R95" s="27"/>
    </row>
    <row r="96" spans="1:18" ht="32.4">
      <c r="A96" s="2449"/>
      <c r="B96" s="31" t="s">
        <v>537</v>
      </c>
      <c r="C96" s="42" t="s">
        <v>3714</v>
      </c>
      <c r="D96" s="27"/>
      <c r="E96" s="27"/>
      <c r="F96" s="27"/>
      <c r="G96" s="27"/>
      <c r="H96" s="27"/>
      <c r="I96" s="27"/>
      <c r="J96" s="27"/>
      <c r="K96" s="27"/>
      <c r="L96" s="27"/>
      <c r="M96" s="27"/>
      <c r="N96" s="27"/>
      <c r="O96" s="27"/>
      <c r="P96" s="27"/>
      <c r="Q96" s="27"/>
      <c r="R96" s="27"/>
    </row>
    <row r="97" spans="1:18" ht="32.4">
      <c r="A97" s="2449"/>
      <c r="B97" s="31" t="s">
        <v>538</v>
      </c>
      <c r="C97" s="42" t="s">
        <v>3715</v>
      </c>
      <c r="D97" s="27"/>
      <c r="E97" s="27"/>
      <c r="F97" s="27"/>
      <c r="G97" s="27"/>
      <c r="H97" s="27"/>
      <c r="I97" s="27"/>
      <c r="J97" s="27"/>
      <c r="K97" s="27"/>
      <c r="L97" s="27"/>
      <c r="M97" s="27"/>
      <c r="N97" s="27"/>
      <c r="O97" s="27"/>
      <c r="P97" s="27"/>
      <c r="Q97" s="27"/>
      <c r="R97" s="27"/>
    </row>
    <row r="98" spans="1:18">
      <c r="A98" s="2449"/>
      <c r="B98" s="31" t="s">
        <v>540</v>
      </c>
      <c r="C98" s="42" t="s">
        <v>288</v>
      </c>
      <c r="D98" s="27"/>
      <c r="E98" s="27"/>
      <c r="F98" s="27"/>
      <c r="G98" s="27"/>
      <c r="H98" s="27"/>
      <c r="I98" s="27"/>
      <c r="J98" s="27"/>
      <c r="K98" s="27"/>
      <c r="L98" s="27"/>
      <c r="M98" s="27"/>
      <c r="N98" s="27"/>
      <c r="O98" s="27"/>
      <c r="P98" s="27"/>
      <c r="Q98" s="27"/>
      <c r="R98" s="27"/>
    </row>
    <row r="99" spans="1:18">
      <c r="A99" s="2449"/>
      <c r="B99" s="31" t="s">
        <v>542</v>
      </c>
      <c r="C99" s="42" t="s">
        <v>288</v>
      </c>
      <c r="D99" s="27"/>
      <c r="E99" s="27"/>
      <c r="F99" s="27"/>
      <c r="G99" s="27"/>
      <c r="H99" s="27"/>
      <c r="I99" s="27"/>
      <c r="J99" s="27"/>
      <c r="K99" s="27"/>
      <c r="L99" s="27"/>
      <c r="M99" s="27"/>
      <c r="N99" s="27"/>
      <c r="O99" s="27"/>
      <c r="P99" s="27"/>
      <c r="Q99" s="27"/>
      <c r="R99" s="27"/>
    </row>
    <row r="100" spans="1:18" ht="32.4">
      <c r="A100" s="2449"/>
      <c r="B100" s="31" t="s">
        <v>544</v>
      </c>
      <c r="C100" s="42" t="s">
        <v>1664</v>
      </c>
      <c r="D100" s="27"/>
      <c r="E100" s="27"/>
      <c r="F100" s="27"/>
      <c r="G100" s="27"/>
      <c r="H100" s="27"/>
      <c r="I100" s="27"/>
      <c r="J100" s="27"/>
      <c r="K100" s="27"/>
      <c r="L100" s="27"/>
      <c r="M100" s="27"/>
      <c r="N100" s="27"/>
      <c r="O100" s="27"/>
      <c r="P100" s="27"/>
      <c r="Q100" s="27"/>
      <c r="R100" s="27"/>
    </row>
    <row r="101" spans="1:18">
      <c r="A101" s="2449"/>
      <c r="B101" s="31" t="s">
        <v>545</v>
      </c>
      <c r="C101" s="42" t="s">
        <v>288</v>
      </c>
      <c r="D101" s="27"/>
      <c r="E101" s="27"/>
      <c r="F101" s="27"/>
      <c r="G101" s="27"/>
      <c r="H101" s="27"/>
      <c r="I101" s="27"/>
      <c r="J101" s="27"/>
      <c r="K101" s="27"/>
      <c r="L101" s="27"/>
      <c r="M101" s="27"/>
      <c r="N101" s="27"/>
      <c r="O101" s="27"/>
      <c r="P101" s="27"/>
      <c r="Q101" s="27"/>
      <c r="R101" s="27"/>
    </row>
    <row r="102" spans="1:18">
      <c r="A102" s="2449"/>
      <c r="B102" s="31" t="s">
        <v>546</v>
      </c>
      <c r="C102" s="42" t="s">
        <v>288</v>
      </c>
      <c r="D102" s="27"/>
      <c r="E102" s="27"/>
      <c r="F102" s="27"/>
      <c r="G102" s="27"/>
      <c r="H102" s="27"/>
      <c r="I102" s="27"/>
      <c r="J102" s="27"/>
      <c r="K102" s="27"/>
      <c r="L102" s="27"/>
      <c r="M102" s="27"/>
      <c r="N102" s="27"/>
      <c r="O102" s="27"/>
      <c r="P102" s="27"/>
      <c r="Q102" s="27"/>
      <c r="R102" s="27"/>
    </row>
    <row r="103" spans="1:18" ht="18.600000000000001" thickBot="1">
      <c r="A103" s="2450"/>
      <c r="B103" s="36" t="s">
        <v>547</v>
      </c>
      <c r="C103" s="48" t="s">
        <v>288</v>
      </c>
      <c r="D103" s="27"/>
      <c r="E103" s="27"/>
      <c r="F103" s="27"/>
      <c r="G103" s="27"/>
      <c r="H103" s="27"/>
      <c r="I103" s="27"/>
      <c r="J103" s="27"/>
      <c r="K103" s="27"/>
      <c r="L103" s="27"/>
      <c r="M103" s="27"/>
      <c r="N103" s="27"/>
      <c r="O103" s="27"/>
      <c r="P103" s="27"/>
      <c r="Q103" s="27"/>
      <c r="R103" s="27"/>
    </row>
    <row r="104" spans="1:18" ht="32.4">
      <c r="A104" s="2298" t="s">
        <v>548</v>
      </c>
      <c r="B104" s="31" t="s">
        <v>549</v>
      </c>
      <c r="C104" s="42" t="s">
        <v>3716</v>
      </c>
      <c r="D104" s="27"/>
      <c r="E104" s="27"/>
      <c r="F104" s="27"/>
      <c r="G104" s="27"/>
      <c r="H104" s="27"/>
      <c r="I104" s="27"/>
      <c r="J104" s="27"/>
      <c r="K104" s="27"/>
      <c r="L104" s="27"/>
      <c r="M104" s="27"/>
      <c r="N104" s="27"/>
      <c r="O104" s="27"/>
      <c r="P104" s="27"/>
      <c r="Q104" s="27"/>
      <c r="R104" s="27"/>
    </row>
    <row r="105" spans="1:18">
      <c r="A105" s="2449"/>
      <c r="B105" s="1499" t="s">
        <v>392</v>
      </c>
      <c r="C105" s="49">
        <v>0.99442399999999997</v>
      </c>
      <c r="D105" s="27"/>
      <c r="E105" s="27"/>
      <c r="F105" s="27"/>
      <c r="G105" s="27"/>
      <c r="H105" s="27"/>
      <c r="I105" s="27"/>
      <c r="J105" s="27"/>
      <c r="K105" s="27"/>
      <c r="L105" s="27"/>
      <c r="M105" s="27"/>
      <c r="N105" s="27"/>
      <c r="O105" s="27"/>
      <c r="P105" s="27"/>
      <c r="Q105" s="27"/>
      <c r="R105" s="27"/>
    </row>
    <row r="106" spans="1:18">
      <c r="A106" s="2449"/>
      <c r="B106" s="1499" t="s">
        <v>552</v>
      </c>
      <c r="C106" s="50">
        <v>103.85</v>
      </c>
      <c r="D106" s="27"/>
      <c r="E106" s="27"/>
      <c r="F106" s="27"/>
      <c r="G106" s="27"/>
      <c r="H106" s="27"/>
      <c r="I106" s="27"/>
      <c r="J106" s="27"/>
      <c r="K106" s="27"/>
      <c r="L106" s="27"/>
      <c r="M106" s="27"/>
      <c r="N106" s="27"/>
      <c r="O106" s="27"/>
      <c r="P106" s="27"/>
      <c r="Q106" s="27"/>
      <c r="R106" s="27"/>
    </row>
    <row r="107" spans="1:18">
      <c r="A107" s="2449"/>
      <c r="B107" s="1545" t="s">
        <v>936</v>
      </c>
      <c r="C107" s="42" t="s">
        <v>3717</v>
      </c>
      <c r="D107" s="27"/>
      <c r="E107" s="27"/>
      <c r="F107" s="27"/>
      <c r="G107" s="27"/>
      <c r="H107" s="27"/>
      <c r="I107" s="27"/>
      <c r="J107" s="27"/>
      <c r="K107" s="27"/>
      <c r="L107" s="27"/>
      <c r="M107" s="27"/>
      <c r="N107" s="27"/>
      <c r="O107" s="27"/>
      <c r="P107" s="27"/>
      <c r="Q107" s="27"/>
      <c r="R107" s="27"/>
    </row>
    <row r="108" spans="1:18" ht="18.600000000000001" thickBot="1">
      <c r="A108" s="2450"/>
      <c r="B108" s="35" t="s">
        <v>938</v>
      </c>
      <c r="C108" s="44" t="s">
        <v>288</v>
      </c>
      <c r="D108" s="27"/>
      <c r="E108" s="27"/>
      <c r="F108" s="27"/>
      <c r="G108" s="27"/>
      <c r="H108" s="27"/>
      <c r="I108" s="27"/>
      <c r="J108" s="27"/>
      <c r="K108" s="27"/>
      <c r="L108" s="27"/>
      <c r="M108" s="27"/>
      <c r="N108" s="27"/>
      <c r="O108" s="27"/>
      <c r="P108" s="27"/>
      <c r="Q108" s="27"/>
      <c r="R108" s="27"/>
    </row>
    <row r="109" spans="1:18" ht="72" customHeight="1" thickBot="1">
      <c r="A109" s="2302" t="s">
        <v>557</v>
      </c>
      <c r="B109" s="2448"/>
      <c r="C109" s="88" t="s">
        <v>3718</v>
      </c>
      <c r="D109" s="27"/>
      <c r="E109" s="27"/>
      <c r="F109" s="27"/>
      <c r="G109" s="27"/>
      <c r="H109" s="27"/>
      <c r="I109" s="27"/>
      <c r="J109" s="27"/>
      <c r="K109" s="27"/>
      <c r="L109" s="27"/>
      <c r="M109" s="27"/>
      <c r="N109" s="27"/>
      <c r="O109" s="27"/>
      <c r="P109" s="27"/>
      <c r="Q109" s="27"/>
      <c r="R109" s="27"/>
    </row>
    <row r="110" spans="1:18" ht="228.75" customHeight="1">
      <c r="A110" s="1893" t="s">
        <v>403</v>
      </c>
      <c r="B110" s="1894"/>
      <c r="C110" s="1894"/>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7" width="6.296875" style="9" customWidth="1"/>
    <col min="18" max="16384" width="12.59765625" style="9"/>
  </cols>
  <sheetData>
    <row r="1" spans="1:17" ht="20.399999999999999" thickBot="1">
      <c r="A1" s="1943" t="s">
        <v>594</v>
      </c>
      <c r="B1" s="1943"/>
      <c r="C1" s="1943"/>
      <c r="D1" s="8"/>
      <c r="E1" s="8"/>
      <c r="F1" s="8"/>
      <c r="G1" s="8"/>
      <c r="H1" s="8"/>
      <c r="I1" s="8"/>
      <c r="J1" s="8"/>
      <c r="K1" s="8"/>
      <c r="L1" s="8"/>
      <c r="M1" s="8"/>
      <c r="N1" s="8"/>
      <c r="O1" s="8"/>
      <c r="P1" s="8"/>
      <c r="Q1" s="8"/>
    </row>
    <row r="2" spans="1:17" ht="18.600000000000001" thickBot="1">
      <c r="A2" s="1944" t="s">
        <v>405</v>
      </c>
      <c r="B2" s="1942"/>
      <c r="C2" s="1231">
        <v>45463</v>
      </c>
      <c r="D2" s="8"/>
      <c r="E2" s="8"/>
      <c r="F2" s="8"/>
      <c r="G2" s="8"/>
      <c r="H2" s="8"/>
      <c r="I2" s="8"/>
      <c r="J2" s="8"/>
      <c r="K2" s="8"/>
      <c r="L2" s="8"/>
      <c r="M2" s="8"/>
      <c r="N2" s="8"/>
      <c r="O2" s="8"/>
      <c r="P2" s="8"/>
      <c r="Q2" s="8"/>
    </row>
    <row r="3" spans="1:17">
      <c r="A3" s="1945" t="s">
        <v>406</v>
      </c>
      <c r="B3" s="10" t="s">
        <v>233</v>
      </c>
      <c r="C3" s="672" t="s">
        <v>901</v>
      </c>
      <c r="D3" s="8"/>
      <c r="E3" s="8"/>
      <c r="F3" s="8"/>
      <c r="G3" s="8"/>
      <c r="H3" s="8"/>
      <c r="I3" s="8"/>
      <c r="J3" s="8"/>
      <c r="K3" s="8"/>
      <c r="L3" s="8"/>
      <c r="M3" s="8"/>
      <c r="N3" s="8"/>
      <c r="O3" s="8"/>
      <c r="P3" s="8"/>
      <c r="Q3" s="8"/>
    </row>
    <row r="4" spans="1:17">
      <c r="A4" s="1939"/>
      <c r="B4" s="10" t="s">
        <v>409</v>
      </c>
      <c r="C4" s="673" t="s">
        <v>902</v>
      </c>
      <c r="D4" s="8"/>
      <c r="E4" s="8"/>
      <c r="F4" s="8"/>
      <c r="G4" s="8"/>
      <c r="H4" s="8"/>
      <c r="I4" s="8"/>
      <c r="J4" s="8"/>
      <c r="K4" s="8"/>
      <c r="L4" s="8"/>
      <c r="M4" s="8"/>
      <c r="N4" s="8"/>
      <c r="O4" s="8"/>
      <c r="P4" s="8"/>
      <c r="Q4" s="8"/>
    </row>
    <row r="5" spans="1:17">
      <c r="A5" s="1939"/>
      <c r="B5" s="10" t="s">
        <v>237</v>
      </c>
      <c r="C5" s="674" t="s">
        <v>903</v>
      </c>
      <c r="D5" s="8"/>
      <c r="E5" s="8"/>
      <c r="F5" s="8"/>
      <c r="G5" s="8"/>
      <c r="H5" s="8"/>
      <c r="I5" s="8"/>
      <c r="J5" s="8"/>
      <c r="K5" s="8"/>
      <c r="L5" s="8"/>
      <c r="M5" s="8"/>
      <c r="N5" s="8"/>
      <c r="O5" s="8"/>
      <c r="P5" s="8"/>
      <c r="Q5" s="8"/>
    </row>
    <row r="6" spans="1:17">
      <c r="A6" s="1939"/>
      <c r="B6" s="10" t="s">
        <v>239</v>
      </c>
      <c r="C6" s="670" t="s">
        <v>904</v>
      </c>
      <c r="D6" s="8"/>
      <c r="E6" s="8"/>
      <c r="F6" s="8"/>
      <c r="G6" s="8"/>
      <c r="H6" s="8"/>
      <c r="I6" s="8"/>
      <c r="J6" s="8"/>
      <c r="K6" s="8"/>
      <c r="L6" s="8"/>
      <c r="M6" s="8"/>
      <c r="N6" s="8"/>
      <c r="O6" s="8"/>
      <c r="P6" s="8"/>
      <c r="Q6" s="8"/>
    </row>
    <row r="7" spans="1:17">
      <c r="A7" s="1939"/>
      <c r="B7" s="10" t="s">
        <v>241</v>
      </c>
      <c r="C7" s="675" t="s">
        <v>905</v>
      </c>
      <c r="D7" s="8"/>
      <c r="E7" s="8"/>
      <c r="F7" s="8"/>
      <c r="G7" s="8"/>
      <c r="H7" s="8"/>
      <c r="I7" s="8"/>
      <c r="J7" s="8"/>
      <c r="K7" s="8"/>
      <c r="L7" s="8"/>
      <c r="M7" s="8"/>
      <c r="N7" s="8"/>
      <c r="O7" s="8"/>
      <c r="P7" s="8"/>
      <c r="Q7" s="8"/>
    </row>
    <row r="8" spans="1:17">
      <c r="A8" s="1939"/>
      <c r="B8" s="10" t="s">
        <v>243</v>
      </c>
      <c r="C8" s="641">
        <v>283564048</v>
      </c>
      <c r="D8" s="8"/>
      <c r="E8" s="8"/>
      <c r="F8" s="8"/>
      <c r="G8" s="8"/>
      <c r="H8" s="8"/>
      <c r="I8" s="8"/>
      <c r="J8" s="8"/>
      <c r="K8" s="8"/>
      <c r="L8" s="8"/>
      <c r="M8" s="8"/>
      <c r="N8" s="8"/>
      <c r="O8" s="8"/>
      <c r="P8" s="8"/>
      <c r="Q8" s="8"/>
    </row>
    <row r="9" spans="1:17">
      <c r="A9" s="1939"/>
      <c r="B9" s="10" t="s">
        <v>244</v>
      </c>
      <c r="C9" s="642">
        <v>43583421090</v>
      </c>
      <c r="D9" s="8"/>
      <c r="E9" s="8"/>
      <c r="F9" s="8"/>
      <c r="G9" s="8"/>
      <c r="H9" s="8"/>
      <c r="I9" s="8"/>
      <c r="J9" s="8"/>
      <c r="K9" s="8"/>
      <c r="L9" s="8"/>
      <c r="M9" s="8"/>
      <c r="N9" s="8"/>
      <c r="O9" s="8"/>
      <c r="P9" s="8"/>
      <c r="Q9" s="8"/>
    </row>
    <row r="10" spans="1:17">
      <c r="A10" s="1939"/>
      <c r="B10" s="10" t="s">
        <v>417</v>
      </c>
      <c r="C10" s="674" t="s">
        <v>906</v>
      </c>
      <c r="D10" s="8"/>
      <c r="E10" s="8"/>
      <c r="F10" s="8"/>
      <c r="G10" s="8"/>
      <c r="H10" s="8"/>
      <c r="I10" s="8"/>
      <c r="J10" s="8"/>
      <c r="K10" s="8"/>
      <c r="L10" s="8"/>
      <c r="M10" s="8"/>
      <c r="N10" s="8"/>
      <c r="O10" s="8"/>
      <c r="P10" s="8"/>
      <c r="Q10" s="8"/>
    </row>
    <row r="11" spans="1:17">
      <c r="A11" s="1939"/>
      <c r="B11" s="10" t="s">
        <v>419</v>
      </c>
      <c r="C11" s="670" t="s">
        <v>248</v>
      </c>
      <c r="D11" s="8"/>
      <c r="E11" s="8"/>
      <c r="F11" s="8"/>
      <c r="G11" s="8"/>
      <c r="H11" s="8"/>
      <c r="I11" s="8"/>
      <c r="J11" s="8"/>
      <c r="K11" s="8"/>
      <c r="L11" s="8"/>
      <c r="M11" s="8"/>
      <c r="N11" s="8"/>
      <c r="O11" s="8"/>
      <c r="P11" s="8"/>
      <c r="Q11" s="8"/>
    </row>
    <row r="12" spans="1:17">
      <c r="A12" s="1939"/>
      <c r="B12" s="10" t="s">
        <v>420</v>
      </c>
      <c r="C12" s="670" t="s">
        <v>250</v>
      </c>
      <c r="D12" s="8"/>
      <c r="E12" s="8"/>
      <c r="F12" s="8"/>
      <c r="G12" s="8"/>
      <c r="H12" s="8"/>
      <c r="I12" s="8"/>
      <c r="J12" s="8"/>
      <c r="K12" s="8"/>
      <c r="L12" s="8"/>
      <c r="M12" s="8"/>
      <c r="N12" s="8"/>
      <c r="O12" s="8"/>
      <c r="P12" s="8"/>
      <c r="Q12" s="8"/>
    </row>
    <row r="13" spans="1:17">
      <c r="A13" s="1939"/>
      <c r="B13" s="10" t="s">
        <v>421</v>
      </c>
      <c r="C13" s="670" t="s">
        <v>250</v>
      </c>
      <c r="D13" s="8"/>
      <c r="E13" s="8"/>
      <c r="F13" s="8"/>
      <c r="G13" s="8"/>
      <c r="H13" s="8"/>
      <c r="I13" s="8"/>
      <c r="J13" s="8"/>
      <c r="K13" s="8"/>
      <c r="L13" s="8"/>
      <c r="M13" s="8"/>
      <c r="N13" s="8"/>
      <c r="O13" s="8"/>
      <c r="P13" s="8"/>
      <c r="Q13" s="8"/>
    </row>
    <row r="14" spans="1:17">
      <c r="A14" s="1939"/>
      <c r="B14" s="10" t="s">
        <v>422</v>
      </c>
      <c r="C14" s="670" t="s">
        <v>248</v>
      </c>
      <c r="D14" s="8"/>
      <c r="E14" s="8"/>
      <c r="F14" s="8"/>
      <c r="G14" s="8"/>
      <c r="H14" s="8"/>
      <c r="I14" s="8"/>
      <c r="J14" s="8"/>
      <c r="K14" s="8"/>
      <c r="L14" s="8"/>
      <c r="M14" s="8"/>
      <c r="N14" s="8"/>
      <c r="O14" s="8"/>
      <c r="P14" s="8"/>
      <c r="Q14" s="8"/>
    </row>
    <row r="15" spans="1:17">
      <c r="A15" s="1939"/>
      <c r="B15" s="10" t="s">
        <v>423</v>
      </c>
      <c r="C15" s="670" t="s">
        <v>238</v>
      </c>
      <c r="D15" s="8"/>
      <c r="E15" s="8"/>
      <c r="F15" s="8"/>
      <c r="G15" s="8"/>
      <c r="H15" s="8"/>
      <c r="I15" s="8"/>
      <c r="J15" s="8"/>
      <c r="K15" s="8"/>
      <c r="L15" s="8"/>
      <c r="M15" s="8"/>
      <c r="N15" s="8"/>
      <c r="O15" s="8"/>
      <c r="P15" s="8"/>
      <c r="Q15" s="8"/>
    </row>
    <row r="16" spans="1:17">
      <c r="A16" s="1939"/>
      <c r="B16" s="10" t="s">
        <v>424</v>
      </c>
      <c r="C16" s="670" t="s">
        <v>238</v>
      </c>
      <c r="D16" s="8"/>
      <c r="E16" s="8"/>
      <c r="F16" s="8"/>
      <c r="G16" s="8"/>
      <c r="H16" s="8"/>
      <c r="I16" s="8"/>
      <c r="J16" s="8"/>
      <c r="K16" s="8"/>
      <c r="L16" s="8"/>
      <c r="M16" s="8"/>
      <c r="N16" s="8"/>
      <c r="O16" s="8"/>
      <c r="P16" s="8"/>
      <c r="Q16" s="8"/>
    </row>
    <row r="17" spans="1:17" ht="113.4">
      <c r="A17" s="1939"/>
      <c r="B17" s="10" t="s">
        <v>425</v>
      </c>
      <c r="C17" s="670" t="s">
        <v>907</v>
      </c>
      <c r="D17" s="8"/>
      <c r="E17" s="8"/>
      <c r="F17" s="8"/>
      <c r="G17" s="8"/>
      <c r="H17" s="8"/>
      <c r="I17" s="8"/>
      <c r="J17" s="8"/>
      <c r="K17" s="8"/>
      <c r="L17" s="8"/>
      <c r="M17" s="8"/>
      <c r="N17" s="8"/>
      <c r="O17" s="8"/>
      <c r="P17" s="8"/>
      <c r="Q17" s="8"/>
    </row>
    <row r="18" spans="1:17" ht="32.4">
      <c r="A18" s="1939"/>
      <c r="B18" s="1115" t="s">
        <v>257</v>
      </c>
      <c r="C18" s="670" t="s">
        <v>258</v>
      </c>
      <c r="D18" s="8"/>
      <c r="E18" s="8"/>
      <c r="F18" s="8"/>
      <c r="G18" s="8"/>
      <c r="H18" s="8"/>
      <c r="I18" s="8"/>
      <c r="J18" s="8"/>
      <c r="K18" s="8"/>
      <c r="L18" s="8"/>
      <c r="M18" s="8"/>
      <c r="N18" s="8"/>
      <c r="O18" s="8"/>
      <c r="P18" s="8"/>
      <c r="Q18" s="8"/>
    </row>
    <row r="19" spans="1:17">
      <c r="A19" s="1939"/>
      <c r="B19" s="10" t="s">
        <v>427</v>
      </c>
      <c r="C19" s="670" t="s">
        <v>238</v>
      </c>
      <c r="D19" s="8"/>
      <c r="E19" s="8"/>
      <c r="F19" s="8"/>
      <c r="G19" s="8"/>
      <c r="H19" s="8"/>
      <c r="I19" s="8"/>
      <c r="J19" s="8"/>
      <c r="K19" s="8"/>
      <c r="L19" s="8"/>
      <c r="M19" s="8"/>
      <c r="N19" s="8"/>
      <c r="O19" s="8"/>
      <c r="P19" s="8"/>
      <c r="Q19" s="8"/>
    </row>
    <row r="20" spans="1:17" ht="32.4">
      <c r="A20" s="1939"/>
      <c r="B20" s="10" t="s">
        <v>908</v>
      </c>
      <c r="C20" s="670" t="s">
        <v>248</v>
      </c>
      <c r="D20" s="8"/>
      <c r="E20" s="8"/>
      <c r="F20" s="8"/>
      <c r="G20" s="8"/>
      <c r="H20" s="8"/>
      <c r="I20" s="8"/>
      <c r="J20" s="8"/>
      <c r="K20" s="8"/>
      <c r="L20" s="8"/>
      <c r="M20" s="8"/>
      <c r="N20" s="8"/>
      <c r="O20" s="8"/>
      <c r="P20" s="8"/>
      <c r="Q20" s="8"/>
    </row>
    <row r="21" spans="1:17">
      <c r="A21" s="1939"/>
      <c r="B21" s="10" t="s">
        <v>429</v>
      </c>
      <c r="C21" s="670" t="s">
        <v>238</v>
      </c>
      <c r="D21" s="8"/>
      <c r="E21" s="8"/>
      <c r="F21" s="8"/>
      <c r="G21" s="8"/>
      <c r="H21" s="8"/>
      <c r="I21" s="8"/>
      <c r="J21" s="8"/>
      <c r="K21" s="8"/>
      <c r="L21" s="8"/>
      <c r="M21" s="8"/>
      <c r="N21" s="8"/>
      <c r="O21" s="8"/>
      <c r="P21" s="8"/>
      <c r="Q21" s="8"/>
    </row>
    <row r="22" spans="1:17">
      <c r="A22" s="1939"/>
      <c r="B22" s="10" t="s">
        <v>430</v>
      </c>
      <c r="C22" s="670" t="s">
        <v>238</v>
      </c>
      <c r="D22" s="8"/>
      <c r="E22" s="8"/>
      <c r="F22" s="8"/>
      <c r="G22" s="8"/>
      <c r="H22" s="8"/>
      <c r="I22" s="8"/>
      <c r="J22" s="8"/>
      <c r="K22" s="8"/>
      <c r="L22" s="8"/>
      <c r="M22" s="8"/>
      <c r="N22" s="8"/>
      <c r="O22" s="8"/>
      <c r="P22" s="8"/>
      <c r="Q22" s="8"/>
    </row>
    <row r="23" spans="1:17">
      <c r="A23" s="1939"/>
      <c r="B23" s="10" t="s">
        <v>431</v>
      </c>
      <c r="C23" s="670" t="s">
        <v>238</v>
      </c>
      <c r="D23" s="8"/>
      <c r="E23" s="8"/>
      <c r="F23" s="8"/>
      <c r="G23" s="8"/>
      <c r="H23" s="8"/>
      <c r="I23" s="8"/>
      <c r="J23" s="8"/>
      <c r="K23" s="8"/>
      <c r="L23" s="8"/>
      <c r="M23" s="8"/>
      <c r="N23" s="8"/>
      <c r="O23" s="8"/>
      <c r="P23" s="8"/>
      <c r="Q23" s="8"/>
    </row>
    <row r="24" spans="1:17">
      <c r="A24" s="1939"/>
      <c r="B24" s="10" t="s">
        <v>433</v>
      </c>
      <c r="C24" s="670" t="s">
        <v>238</v>
      </c>
      <c r="D24" s="8"/>
      <c r="E24" s="8"/>
      <c r="F24" s="8"/>
      <c r="G24" s="8"/>
      <c r="H24" s="8"/>
      <c r="I24" s="8"/>
      <c r="J24" s="8"/>
      <c r="K24" s="8"/>
      <c r="L24" s="8"/>
      <c r="M24" s="8"/>
      <c r="N24" s="8"/>
      <c r="O24" s="8"/>
      <c r="P24" s="8"/>
      <c r="Q24" s="8"/>
    </row>
    <row r="25" spans="1:17">
      <c r="A25" s="1939"/>
      <c r="B25" s="10" t="s">
        <v>434</v>
      </c>
      <c r="C25" s="670" t="s">
        <v>267</v>
      </c>
      <c r="D25" s="8"/>
      <c r="E25" s="8"/>
      <c r="F25" s="8"/>
      <c r="G25" s="8"/>
      <c r="H25" s="8"/>
      <c r="I25" s="8"/>
      <c r="J25" s="8"/>
      <c r="K25" s="8"/>
      <c r="L25" s="8"/>
      <c r="M25" s="8"/>
      <c r="N25" s="8"/>
      <c r="O25" s="8"/>
      <c r="P25" s="8"/>
      <c r="Q25" s="8"/>
    </row>
    <row r="26" spans="1:17">
      <c r="A26" s="1939"/>
      <c r="B26" s="10" t="s">
        <v>435</v>
      </c>
      <c r="C26" s="670" t="s">
        <v>238</v>
      </c>
      <c r="D26" s="8"/>
      <c r="E26" s="8"/>
      <c r="F26" s="8"/>
      <c r="G26" s="8"/>
      <c r="H26" s="8"/>
      <c r="I26" s="8"/>
      <c r="J26" s="8"/>
      <c r="K26" s="8"/>
      <c r="L26" s="8"/>
      <c r="M26" s="8"/>
      <c r="N26" s="8"/>
      <c r="O26" s="8"/>
      <c r="P26" s="8"/>
      <c r="Q26" s="8"/>
    </row>
    <row r="27" spans="1:17">
      <c r="A27" s="1939"/>
      <c r="B27" s="10" t="s">
        <v>436</v>
      </c>
      <c r="C27" s="670" t="s">
        <v>270</v>
      </c>
      <c r="D27" s="8"/>
      <c r="E27" s="8"/>
      <c r="F27" s="8"/>
      <c r="G27" s="8"/>
      <c r="H27" s="8"/>
      <c r="I27" s="8"/>
      <c r="J27" s="8"/>
      <c r="K27" s="8"/>
      <c r="L27" s="8"/>
      <c r="M27" s="8"/>
      <c r="N27" s="8"/>
      <c r="O27" s="8"/>
      <c r="P27" s="8"/>
      <c r="Q27" s="8"/>
    </row>
    <row r="28" spans="1:17">
      <c r="A28" s="1939"/>
      <c r="B28" s="10" t="s">
        <v>437</v>
      </c>
      <c r="C28" s="670" t="s">
        <v>272</v>
      </c>
      <c r="D28" s="8"/>
      <c r="E28" s="8"/>
      <c r="F28" s="8"/>
      <c r="G28" s="8"/>
      <c r="H28" s="8"/>
      <c r="I28" s="8"/>
      <c r="J28" s="8"/>
      <c r="K28" s="8"/>
      <c r="L28" s="8"/>
      <c r="M28" s="8"/>
      <c r="N28" s="8"/>
      <c r="O28" s="8"/>
      <c r="P28" s="8"/>
      <c r="Q28" s="8"/>
    </row>
    <row r="29" spans="1:17">
      <c r="A29" s="1939"/>
      <c r="B29" s="10" t="s">
        <v>438</v>
      </c>
      <c r="C29" s="670" t="s">
        <v>624</v>
      </c>
      <c r="D29" s="8"/>
      <c r="E29" s="8"/>
      <c r="F29" s="8"/>
      <c r="G29" s="8"/>
      <c r="H29" s="8"/>
      <c r="I29" s="8"/>
      <c r="J29" s="8"/>
      <c r="K29" s="8"/>
      <c r="L29" s="8"/>
      <c r="M29" s="8"/>
      <c r="N29" s="8"/>
      <c r="O29" s="8"/>
      <c r="P29" s="8"/>
      <c r="Q29" s="8"/>
    </row>
    <row r="30" spans="1:17" ht="32.4">
      <c r="A30" s="1939"/>
      <c r="B30" s="10" t="s">
        <v>440</v>
      </c>
      <c r="C30" s="670" t="s">
        <v>441</v>
      </c>
      <c r="D30" s="8"/>
      <c r="E30" s="8"/>
      <c r="F30" s="8"/>
      <c r="G30" s="8"/>
      <c r="H30" s="8"/>
      <c r="I30" s="8"/>
      <c r="J30" s="8"/>
      <c r="K30" s="8"/>
      <c r="L30" s="8"/>
      <c r="M30" s="8"/>
      <c r="N30" s="8"/>
      <c r="O30" s="8"/>
      <c r="P30" s="8"/>
      <c r="Q30" s="8"/>
    </row>
    <row r="31" spans="1:17">
      <c r="A31" s="1939"/>
      <c r="B31" s="10" t="s">
        <v>442</v>
      </c>
      <c r="C31" s="670" t="s">
        <v>627</v>
      </c>
      <c r="D31" s="8"/>
      <c r="E31" s="8"/>
      <c r="F31" s="8"/>
      <c r="G31" s="8"/>
      <c r="H31" s="8"/>
      <c r="I31" s="8"/>
      <c r="J31" s="8"/>
      <c r="K31" s="8"/>
      <c r="L31" s="8"/>
      <c r="M31" s="8"/>
      <c r="N31" s="8"/>
      <c r="O31" s="8"/>
      <c r="P31" s="8"/>
      <c r="Q31" s="8"/>
    </row>
    <row r="32" spans="1:17" ht="33" thickBot="1">
      <c r="A32" s="1940"/>
      <c r="B32" s="15" t="s">
        <v>279</v>
      </c>
      <c r="C32" s="676" t="s">
        <v>238</v>
      </c>
      <c r="D32" s="8"/>
      <c r="E32" s="8"/>
      <c r="F32" s="8"/>
      <c r="G32" s="8"/>
      <c r="H32" s="8"/>
      <c r="I32" s="8"/>
      <c r="J32" s="8"/>
      <c r="K32" s="8"/>
      <c r="L32" s="8"/>
      <c r="M32" s="8"/>
      <c r="N32" s="8"/>
      <c r="O32" s="8"/>
      <c r="P32" s="8"/>
      <c r="Q32" s="8"/>
    </row>
    <row r="33" spans="1:17">
      <c r="A33" s="1938" t="s">
        <v>445</v>
      </c>
      <c r="B33" s="17" t="s">
        <v>446</v>
      </c>
      <c r="C33" s="674" t="s">
        <v>904</v>
      </c>
      <c r="D33" s="8"/>
      <c r="E33" s="8"/>
      <c r="F33" s="8"/>
      <c r="G33" s="8"/>
      <c r="H33" s="8"/>
      <c r="I33" s="8"/>
      <c r="J33" s="8"/>
      <c r="K33" s="8"/>
      <c r="L33" s="8"/>
      <c r="M33" s="8"/>
      <c r="N33" s="8"/>
      <c r="O33" s="8"/>
      <c r="P33" s="8"/>
      <c r="Q33" s="8"/>
    </row>
    <row r="34" spans="1:17">
      <c r="A34" s="1939"/>
      <c r="B34" s="10" t="s">
        <v>447</v>
      </c>
      <c r="C34" s="670" t="s">
        <v>909</v>
      </c>
      <c r="D34" s="8"/>
      <c r="E34" s="8"/>
      <c r="F34" s="8"/>
      <c r="G34" s="8"/>
      <c r="H34" s="8"/>
      <c r="I34" s="8"/>
      <c r="J34" s="8"/>
      <c r="K34" s="8"/>
      <c r="L34" s="8"/>
      <c r="M34" s="8"/>
      <c r="N34" s="8"/>
      <c r="O34" s="8"/>
      <c r="P34" s="8"/>
      <c r="Q34" s="8"/>
    </row>
    <row r="35" spans="1:17">
      <c r="A35" s="1939"/>
      <c r="B35" s="10" t="s">
        <v>449</v>
      </c>
      <c r="C35" s="670" t="s">
        <v>285</v>
      </c>
      <c r="D35" s="8"/>
      <c r="E35" s="8"/>
      <c r="F35" s="8"/>
      <c r="G35" s="8"/>
      <c r="H35" s="8"/>
      <c r="I35" s="8"/>
      <c r="J35" s="8"/>
      <c r="K35" s="8"/>
      <c r="L35" s="8"/>
      <c r="M35" s="8"/>
      <c r="N35" s="8"/>
      <c r="O35" s="8"/>
      <c r="P35" s="8"/>
      <c r="Q35" s="8"/>
    </row>
    <row r="36" spans="1:17">
      <c r="A36" s="1939"/>
      <c r="B36" s="10" t="s">
        <v>450</v>
      </c>
      <c r="C36" s="670" t="s">
        <v>238</v>
      </c>
      <c r="D36" s="8"/>
      <c r="E36" s="8"/>
      <c r="F36" s="8"/>
      <c r="G36" s="8"/>
      <c r="H36" s="8"/>
      <c r="I36" s="8"/>
      <c r="J36" s="8"/>
      <c r="K36" s="8"/>
      <c r="L36" s="8"/>
      <c r="M36" s="8"/>
      <c r="N36" s="8"/>
      <c r="O36" s="8"/>
      <c r="P36" s="8"/>
      <c r="Q36" s="8"/>
    </row>
    <row r="37" spans="1:17">
      <c r="A37" s="1939"/>
      <c r="B37" s="10" t="s">
        <v>451</v>
      </c>
      <c r="C37" s="670" t="s">
        <v>238</v>
      </c>
      <c r="D37" s="8"/>
      <c r="E37" s="8"/>
      <c r="F37" s="8"/>
      <c r="G37" s="8"/>
      <c r="H37" s="8"/>
      <c r="I37" s="8"/>
      <c r="J37" s="8"/>
      <c r="K37" s="8"/>
      <c r="L37" s="8"/>
      <c r="M37" s="8"/>
      <c r="N37" s="8"/>
      <c r="O37" s="8"/>
      <c r="P37" s="8"/>
      <c r="Q37" s="8"/>
    </row>
    <row r="38" spans="1:17" ht="18.600000000000001" thickBot="1">
      <c r="A38" s="1940"/>
      <c r="B38" s="19" t="s">
        <v>452</v>
      </c>
      <c r="C38" s="677" t="s">
        <v>250</v>
      </c>
      <c r="D38" s="8"/>
      <c r="E38" s="8"/>
      <c r="F38" s="8"/>
      <c r="G38" s="8"/>
      <c r="H38" s="8"/>
      <c r="I38" s="8"/>
      <c r="J38" s="8"/>
      <c r="K38" s="8"/>
      <c r="L38" s="8"/>
      <c r="M38" s="8"/>
      <c r="N38" s="8"/>
      <c r="O38" s="8"/>
      <c r="P38" s="8"/>
      <c r="Q38" s="8"/>
    </row>
    <row r="39" spans="1:17">
      <c r="A39" s="1938" t="s">
        <v>453</v>
      </c>
      <c r="B39" s="17" t="s">
        <v>454</v>
      </c>
      <c r="C39" s="674" t="s">
        <v>248</v>
      </c>
      <c r="D39" s="8"/>
      <c r="E39" s="8"/>
      <c r="F39" s="8"/>
      <c r="G39" s="8"/>
      <c r="H39" s="8"/>
      <c r="I39" s="8"/>
      <c r="J39" s="8"/>
      <c r="K39" s="8"/>
      <c r="L39" s="8"/>
      <c r="M39" s="8"/>
      <c r="N39" s="8"/>
      <c r="O39" s="8"/>
      <c r="P39" s="8"/>
      <c r="Q39" s="8"/>
    </row>
    <row r="40" spans="1:17">
      <c r="A40" s="1939"/>
      <c r="B40" s="10" t="s">
        <v>455</v>
      </c>
      <c r="C40" s="670" t="s">
        <v>238</v>
      </c>
      <c r="D40" s="8"/>
      <c r="E40" s="8"/>
      <c r="F40" s="8"/>
      <c r="G40" s="8"/>
      <c r="H40" s="8"/>
      <c r="I40" s="8"/>
      <c r="J40" s="8"/>
      <c r="K40" s="8"/>
      <c r="L40" s="8"/>
      <c r="M40" s="8"/>
      <c r="N40" s="8"/>
      <c r="O40" s="8"/>
      <c r="P40" s="8"/>
      <c r="Q40" s="8"/>
    </row>
    <row r="41" spans="1:17">
      <c r="A41" s="1939"/>
      <c r="B41" s="10" t="s">
        <v>456</v>
      </c>
      <c r="C41" s="670" t="s">
        <v>238</v>
      </c>
      <c r="D41" s="8"/>
      <c r="E41" s="8"/>
      <c r="F41" s="8"/>
      <c r="G41" s="8"/>
      <c r="H41" s="8"/>
      <c r="I41" s="8"/>
      <c r="J41" s="8"/>
      <c r="K41" s="8"/>
      <c r="L41" s="8"/>
      <c r="M41" s="8"/>
      <c r="N41" s="8"/>
      <c r="O41" s="8"/>
      <c r="P41" s="8"/>
      <c r="Q41" s="8"/>
    </row>
    <row r="42" spans="1:17">
      <c r="A42" s="1939"/>
      <c r="B42" s="10" t="s">
        <v>457</v>
      </c>
      <c r="C42" s="670" t="s">
        <v>238</v>
      </c>
      <c r="D42" s="8"/>
      <c r="E42" s="8"/>
      <c r="F42" s="8"/>
      <c r="G42" s="8"/>
      <c r="H42" s="8"/>
      <c r="I42" s="8"/>
      <c r="J42" s="8"/>
      <c r="K42" s="8"/>
      <c r="L42" s="8"/>
      <c r="M42" s="8"/>
      <c r="N42" s="8"/>
      <c r="O42" s="8"/>
      <c r="P42" s="8"/>
      <c r="Q42" s="8"/>
    </row>
    <row r="43" spans="1:17">
      <c r="A43" s="1939"/>
      <c r="B43" s="10" t="s">
        <v>458</v>
      </c>
      <c r="C43" s="670" t="s">
        <v>238</v>
      </c>
      <c r="D43" s="8"/>
      <c r="E43" s="8"/>
      <c r="F43" s="8"/>
      <c r="G43" s="8"/>
      <c r="H43" s="8"/>
      <c r="I43" s="8"/>
      <c r="J43" s="8"/>
      <c r="K43" s="8"/>
      <c r="L43" s="8"/>
      <c r="M43" s="8"/>
      <c r="N43" s="8"/>
      <c r="O43" s="8"/>
      <c r="P43" s="8"/>
      <c r="Q43" s="8"/>
    </row>
    <row r="44" spans="1:17" ht="18.600000000000001" thickBot="1">
      <c r="A44" s="1940"/>
      <c r="B44" s="19" t="s">
        <v>459</v>
      </c>
      <c r="C44" s="677" t="s">
        <v>238</v>
      </c>
      <c r="D44" s="8"/>
      <c r="E44" s="8"/>
      <c r="F44" s="8"/>
      <c r="G44" s="8"/>
      <c r="H44" s="8"/>
      <c r="I44" s="8"/>
      <c r="J44" s="8"/>
      <c r="K44" s="8"/>
      <c r="L44" s="8"/>
      <c r="M44" s="8"/>
      <c r="N44" s="8"/>
      <c r="O44" s="8"/>
      <c r="P44" s="8"/>
      <c r="Q44" s="8"/>
    </row>
    <row r="45" spans="1:17">
      <c r="A45" s="1938" t="s">
        <v>460</v>
      </c>
      <c r="B45" s="17" t="s">
        <v>461</v>
      </c>
      <c r="C45" s="674" t="s">
        <v>250</v>
      </c>
      <c r="D45" s="8"/>
      <c r="E45" s="8"/>
      <c r="F45" s="8"/>
      <c r="G45" s="8"/>
      <c r="H45" s="8"/>
      <c r="I45" s="8"/>
      <c r="J45" s="8"/>
      <c r="K45" s="8"/>
      <c r="L45" s="8"/>
      <c r="M45" s="8"/>
      <c r="N45" s="8"/>
      <c r="O45" s="8"/>
      <c r="P45" s="8"/>
      <c r="Q45" s="8"/>
    </row>
    <row r="46" spans="1:17" ht="178.2">
      <c r="A46" s="1939"/>
      <c r="B46" s="10" t="s">
        <v>462</v>
      </c>
      <c r="C46" s="670" t="s">
        <v>910</v>
      </c>
      <c r="D46" s="8"/>
      <c r="E46" s="8"/>
      <c r="F46" s="8"/>
      <c r="G46" s="8"/>
      <c r="H46" s="8"/>
      <c r="I46" s="8"/>
      <c r="J46" s="8"/>
      <c r="K46" s="8"/>
      <c r="L46" s="8"/>
      <c r="M46" s="8"/>
      <c r="N46" s="8"/>
      <c r="O46" s="8"/>
      <c r="P46" s="8"/>
      <c r="Q46" s="8"/>
    </row>
    <row r="47" spans="1:17" ht="178.8" thickBot="1">
      <c r="A47" s="1940"/>
      <c r="B47" s="19" t="s">
        <v>464</v>
      </c>
      <c r="C47" s="677" t="s">
        <v>911</v>
      </c>
      <c r="D47" s="8"/>
      <c r="E47" s="8"/>
      <c r="F47" s="8"/>
      <c r="G47" s="8"/>
      <c r="H47" s="8"/>
      <c r="I47" s="8"/>
      <c r="J47" s="8"/>
      <c r="K47" s="8"/>
      <c r="L47" s="8"/>
      <c r="M47" s="8"/>
      <c r="N47" s="8"/>
      <c r="O47" s="8"/>
      <c r="P47" s="8"/>
      <c r="Q47" s="8"/>
    </row>
    <row r="48" spans="1:17">
      <c r="A48" s="1936" t="s">
        <v>303</v>
      </c>
      <c r="B48" s="21" t="s">
        <v>467</v>
      </c>
      <c r="C48" s="678" t="s">
        <v>250</v>
      </c>
      <c r="D48" s="8"/>
      <c r="E48" s="8"/>
      <c r="F48" s="8"/>
      <c r="G48" s="8"/>
      <c r="H48" s="8"/>
      <c r="I48" s="8"/>
      <c r="J48" s="8"/>
      <c r="K48" s="8"/>
      <c r="L48" s="8"/>
      <c r="M48" s="8"/>
      <c r="N48" s="8"/>
      <c r="O48" s="8"/>
      <c r="P48" s="8"/>
      <c r="Q48" s="8"/>
    </row>
    <row r="49" spans="1:17">
      <c r="A49" s="1936"/>
      <c r="B49" s="10" t="s">
        <v>468</v>
      </c>
      <c r="C49" s="670" t="s">
        <v>912</v>
      </c>
      <c r="D49" s="8"/>
      <c r="E49" s="8"/>
      <c r="F49" s="8"/>
      <c r="G49" s="8"/>
      <c r="H49" s="8"/>
      <c r="I49" s="8"/>
      <c r="J49" s="8"/>
      <c r="K49" s="8"/>
      <c r="L49" s="8"/>
      <c r="M49" s="8"/>
      <c r="N49" s="8"/>
      <c r="O49" s="8"/>
      <c r="P49" s="8"/>
      <c r="Q49" s="8"/>
    </row>
    <row r="50" spans="1:17" ht="32.4">
      <c r="A50" s="1936"/>
      <c r="B50" s="10" t="s">
        <v>470</v>
      </c>
      <c r="C50" s="670" t="s">
        <v>913</v>
      </c>
      <c r="D50" s="8"/>
      <c r="E50" s="8"/>
      <c r="F50" s="8"/>
      <c r="G50" s="8"/>
      <c r="H50" s="8"/>
      <c r="I50" s="8"/>
      <c r="J50" s="8"/>
      <c r="K50" s="8"/>
      <c r="L50" s="8"/>
      <c r="M50" s="8"/>
      <c r="N50" s="8"/>
      <c r="O50" s="8"/>
      <c r="P50" s="8"/>
      <c r="Q50" s="8"/>
    </row>
    <row r="51" spans="1:17">
      <c r="A51" s="1936"/>
      <c r="B51" s="10" t="s">
        <v>472</v>
      </c>
      <c r="C51" s="670" t="s">
        <v>654</v>
      </c>
      <c r="D51" s="8"/>
      <c r="E51" s="8"/>
      <c r="F51" s="8"/>
      <c r="G51" s="8"/>
      <c r="H51" s="8"/>
      <c r="I51" s="8"/>
      <c r="J51" s="8"/>
      <c r="K51" s="8"/>
      <c r="L51" s="8"/>
      <c r="M51" s="8"/>
      <c r="N51" s="8"/>
      <c r="O51" s="8"/>
      <c r="P51" s="8"/>
      <c r="Q51" s="8"/>
    </row>
    <row r="52" spans="1:17" ht="81">
      <c r="A52" s="1936"/>
      <c r="B52" s="10" t="s">
        <v>474</v>
      </c>
      <c r="C52" s="670" t="s">
        <v>914</v>
      </c>
      <c r="D52" s="8"/>
      <c r="E52" s="8"/>
      <c r="F52" s="8"/>
      <c r="G52" s="8"/>
      <c r="H52" s="8"/>
      <c r="I52" s="8"/>
      <c r="J52" s="8"/>
      <c r="K52" s="8"/>
      <c r="L52" s="8"/>
      <c r="M52" s="8"/>
      <c r="N52" s="8"/>
      <c r="O52" s="8"/>
      <c r="P52" s="8"/>
      <c r="Q52" s="8"/>
    </row>
    <row r="53" spans="1:17" ht="48.6">
      <c r="A53" s="1936"/>
      <c r="B53" s="10" t="s">
        <v>915</v>
      </c>
      <c r="C53" s="670" t="s">
        <v>916</v>
      </c>
      <c r="D53" s="8"/>
      <c r="E53" s="8"/>
      <c r="F53" s="8"/>
      <c r="G53" s="8"/>
      <c r="H53" s="8"/>
      <c r="I53" s="8"/>
      <c r="J53" s="8"/>
      <c r="K53" s="8"/>
      <c r="L53" s="8"/>
      <c r="M53" s="8"/>
      <c r="N53" s="8"/>
      <c r="O53" s="8"/>
      <c r="P53" s="8"/>
      <c r="Q53" s="8"/>
    </row>
    <row r="54" spans="1:17" ht="32.4">
      <c r="A54" s="1936"/>
      <c r="B54" s="10" t="s">
        <v>478</v>
      </c>
      <c r="C54" s="670" t="s">
        <v>917</v>
      </c>
      <c r="D54" s="8"/>
      <c r="E54" s="8"/>
      <c r="F54" s="8"/>
      <c r="G54" s="8"/>
      <c r="H54" s="8"/>
      <c r="I54" s="8"/>
      <c r="J54" s="8"/>
      <c r="K54" s="8"/>
      <c r="L54" s="8"/>
      <c r="M54" s="8"/>
      <c r="N54" s="8"/>
      <c r="O54" s="8"/>
      <c r="P54" s="8"/>
      <c r="Q54" s="8"/>
    </row>
    <row r="55" spans="1:17">
      <c r="A55" s="1936"/>
      <c r="B55" s="10" t="s">
        <v>480</v>
      </c>
      <c r="C55" s="670" t="s">
        <v>918</v>
      </c>
      <c r="D55" s="8"/>
      <c r="E55" s="8"/>
      <c r="F55" s="8"/>
      <c r="G55" s="8"/>
      <c r="H55" s="8"/>
      <c r="I55" s="8"/>
      <c r="J55" s="8"/>
      <c r="K55" s="8"/>
      <c r="L55" s="8"/>
      <c r="M55" s="8"/>
      <c r="N55" s="8"/>
      <c r="O55" s="8"/>
      <c r="P55" s="8"/>
      <c r="Q55" s="8"/>
    </row>
    <row r="56" spans="1:17">
      <c r="A56" s="1936"/>
      <c r="B56" s="10" t="s">
        <v>482</v>
      </c>
      <c r="C56" s="670" t="s">
        <v>320</v>
      </c>
      <c r="D56" s="8"/>
      <c r="E56" s="8"/>
      <c r="F56" s="8"/>
      <c r="G56" s="8"/>
      <c r="H56" s="8"/>
      <c r="I56" s="8"/>
      <c r="J56" s="8"/>
      <c r="K56" s="8"/>
      <c r="L56" s="8"/>
      <c r="M56" s="8"/>
      <c r="N56" s="8"/>
      <c r="O56" s="8"/>
      <c r="P56" s="8"/>
      <c r="Q56" s="8"/>
    </row>
    <row r="57" spans="1:17">
      <c r="A57" s="1936"/>
      <c r="B57" s="10" t="s">
        <v>483</v>
      </c>
      <c r="C57" s="670" t="s">
        <v>288</v>
      </c>
      <c r="D57" s="8"/>
      <c r="E57" s="8"/>
      <c r="F57" s="8"/>
      <c r="G57" s="8"/>
      <c r="H57" s="8"/>
      <c r="I57" s="8"/>
      <c r="J57" s="8"/>
      <c r="K57" s="8"/>
      <c r="L57" s="8"/>
      <c r="M57" s="8"/>
      <c r="N57" s="8"/>
      <c r="O57" s="8"/>
      <c r="P57" s="8"/>
      <c r="Q57" s="8"/>
    </row>
    <row r="58" spans="1:17">
      <c r="A58" s="1936"/>
      <c r="B58" s="10" t="s">
        <v>484</v>
      </c>
      <c r="C58" s="679" t="s">
        <v>288</v>
      </c>
      <c r="D58" s="8"/>
      <c r="E58" s="8"/>
      <c r="F58" s="8"/>
      <c r="G58" s="8"/>
      <c r="H58" s="8"/>
      <c r="I58" s="8"/>
      <c r="J58" s="8"/>
      <c r="K58" s="8"/>
      <c r="L58" s="8"/>
      <c r="M58" s="8"/>
      <c r="N58" s="8"/>
      <c r="O58" s="8"/>
      <c r="P58" s="8"/>
      <c r="Q58" s="8"/>
    </row>
    <row r="59" spans="1:17">
      <c r="A59" s="1936"/>
      <c r="B59" s="10" t="s">
        <v>485</v>
      </c>
      <c r="C59" s="1267" t="s">
        <v>919</v>
      </c>
      <c r="D59" s="8"/>
      <c r="E59" s="8"/>
      <c r="F59" s="8"/>
      <c r="G59" s="8"/>
      <c r="H59" s="8"/>
      <c r="I59" s="8"/>
      <c r="J59" s="8"/>
      <c r="K59" s="8"/>
      <c r="L59" s="8"/>
      <c r="M59" s="8"/>
      <c r="N59" s="8"/>
      <c r="O59" s="8"/>
      <c r="P59" s="8"/>
      <c r="Q59" s="8"/>
    </row>
    <row r="60" spans="1:17">
      <c r="A60" s="1936"/>
      <c r="B60" s="10" t="s">
        <v>486</v>
      </c>
      <c r="C60" s="680" t="s">
        <v>288</v>
      </c>
      <c r="D60" s="8"/>
      <c r="E60" s="8"/>
      <c r="F60" s="8"/>
      <c r="G60" s="8"/>
      <c r="H60" s="8"/>
      <c r="I60" s="8"/>
      <c r="J60" s="8"/>
      <c r="K60" s="8"/>
      <c r="L60" s="8"/>
      <c r="M60" s="8"/>
      <c r="N60" s="8"/>
      <c r="O60" s="8"/>
      <c r="P60" s="8"/>
      <c r="Q60" s="8"/>
    </row>
    <row r="61" spans="1:17" ht="48.6">
      <c r="A61" s="1936"/>
      <c r="B61" s="10" t="s">
        <v>487</v>
      </c>
      <c r="C61" s="670" t="s">
        <v>920</v>
      </c>
      <c r="D61" s="8"/>
      <c r="E61" s="8"/>
      <c r="F61" s="8"/>
      <c r="G61" s="8"/>
      <c r="H61" s="8"/>
      <c r="I61" s="8"/>
      <c r="J61" s="8"/>
      <c r="K61" s="8"/>
      <c r="L61" s="8"/>
      <c r="M61" s="8"/>
      <c r="N61" s="8"/>
      <c r="O61" s="8"/>
      <c r="P61" s="8"/>
      <c r="Q61" s="8"/>
    </row>
    <row r="62" spans="1:17">
      <c r="A62" s="1936"/>
      <c r="B62" s="10" t="s">
        <v>489</v>
      </c>
      <c r="C62" s="670" t="s">
        <v>921</v>
      </c>
      <c r="D62" s="8"/>
      <c r="E62" s="8"/>
      <c r="F62" s="8"/>
      <c r="G62" s="8"/>
      <c r="H62" s="8"/>
      <c r="I62" s="8"/>
      <c r="J62" s="8"/>
      <c r="K62" s="8"/>
      <c r="L62" s="8"/>
      <c r="M62" s="8"/>
      <c r="N62" s="8"/>
      <c r="O62" s="8"/>
      <c r="P62" s="8"/>
      <c r="Q62" s="8"/>
    </row>
    <row r="63" spans="1:17">
      <c r="A63" s="1936"/>
      <c r="B63" s="10" t="s">
        <v>491</v>
      </c>
      <c r="C63" s="670" t="s">
        <v>248</v>
      </c>
      <c r="D63" s="8"/>
      <c r="E63" s="8"/>
      <c r="F63" s="8"/>
      <c r="G63" s="8"/>
      <c r="H63" s="8"/>
      <c r="I63" s="8"/>
      <c r="J63" s="8"/>
      <c r="K63" s="8"/>
      <c r="L63" s="8"/>
      <c r="M63" s="8"/>
      <c r="N63" s="8"/>
      <c r="O63" s="8"/>
      <c r="P63" s="8"/>
      <c r="Q63" s="8"/>
    </row>
    <row r="64" spans="1:17">
      <c r="A64" s="1936"/>
      <c r="B64" s="10" t="s">
        <v>493</v>
      </c>
      <c r="C64" s="670" t="s">
        <v>248</v>
      </c>
      <c r="D64" s="8"/>
      <c r="E64" s="8"/>
      <c r="F64" s="8"/>
      <c r="G64" s="8"/>
      <c r="H64" s="8"/>
      <c r="I64" s="8"/>
      <c r="J64" s="8"/>
      <c r="K64" s="8"/>
      <c r="L64" s="8"/>
      <c r="M64" s="8"/>
      <c r="N64" s="8"/>
      <c r="O64" s="8"/>
      <c r="P64" s="8"/>
      <c r="Q64" s="8"/>
    </row>
    <row r="65" spans="1:17">
      <c r="A65" s="1936"/>
      <c r="B65" s="10" t="s">
        <v>495</v>
      </c>
      <c r="C65" s="670" t="s">
        <v>250</v>
      </c>
      <c r="D65" s="8"/>
      <c r="E65" s="8"/>
      <c r="F65" s="8"/>
      <c r="G65" s="8"/>
      <c r="H65" s="8"/>
      <c r="I65" s="8"/>
      <c r="J65" s="8"/>
      <c r="K65" s="8"/>
      <c r="L65" s="8"/>
      <c r="M65" s="8"/>
      <c r="N65" s="8"/>
      <c r="O65" s="8"/>
      <c r="P65" s="8"/>
      <c r="Q65" s="8"/>
    </row>
    <row r="66" spans="1:17">
      <c r="A66" s="1936"/>
      <c r="B66" s="10" t="s">
        <v>496</v>
      </c>
      <c r="C66" s="670" t="s">
        <v>922</v>
      </c>
      <c r="D66" s="8"/>
      <c r="E66" s="8"/>
      <c r="F66" s="8"/>
      <c r="G66" s="8"/>
      <c r="H66" s="8"/>
      <c r="I66" s="8"/>
      <c r="J66" s="8"/>
      <c r="K66" s="8"/>
      <c r="L66" s="8"/>
      <c r="M66" s="8"/>
      <c r="N66" s="8"/>
      <c r="O66" s="8"/>
      <c r="P66" s="8"/>
      <c r="Q66" s="8"/>
    </row>
    <row r="67" spans="1:17" ht="48.6">
      <c r="A67" s="1936"/>
      <c r="B67" s="10" t="s">
        <v>498</v>
      </c>
      <c r="C67" s="681" t="s">
        <v>923</v>
      </c>
      <c r="D67" s="8"/>
      <c r="E67" s="8"/>
      <c r="F67" s="8"/>
      <c r="G67" s="8"/>
      <c r="H67" s="8"/>
      <c r="I67" s="8"/>
      <c r="J67" s="8"/>
      <c r="K67" s="8"/>
      <c r="L67" s="8"/>
      <c r="M67" s="8"/>
      <c r="N67" s="8"/>
      <c r="O67" s="8"/>
      <c r="P67" s="8"/>
      <c r="Q67" s="8"/>
    </row>
    <row r="68" spans="1:17" ht="65.400000000000006" thickBot="1">
      <c r="A68" s="1937"/>
      <c r="B68" s="19" t="s">
        <v>500</v>
      </c>
      <c r="C68" s="677" t="s">
        <v>924</v>
      </c>
      <c r="D68" s="8"/>
      <c r="E68" s="8"/>
      <c r="F68" s="8"/>
      <c r="G68" s="8"/>
      <c r="H68" s="8"/>
      <c r="I68" s="8"/>
      <c r="J68" s="8"/>
      <c r="K68" s="8"/>
      <c r="L68" s="8"/>
      <c r="M68" s="8"/>
      <c r="N68" s="8"/>
      <c r="O68" s="8"/>
      <c r="P68" s="8"/>
      <c r="Q68" s="8"/>
    </row>
    <row r="69" spans="1:17">
      <c r="A69" s="1938" t="s">
        <v>502</v>
      </c>
      <c r="B69" s="17" t="s">
        <v>503</v>
      </c>
      <c r="C69" s="674" t="s">
        <v>250</v>
      </c>
      <c r="D69" s="8"/>
      <c r="E69" s="8"/>
      <c r="F69" s="8"/>
      <c r="G69" s="8"/>
      <c r="H69" s="8"/>
      <c r="I69" s="8"/>
      <c r="J69" s="8"/>
      <c r="K69" s="8"/>
      <c r="L69" s="8"/>
      <c r="M69" s="8"/>
      <c r="N69" s="8"/>
      <c r="O69" s="8"/>
      <c r="P69" s="8"/>
      <c r="Q69" s="8"/>
    </row>
    <row r="70" spans="1:17">
      <c r="A70" s="1939"/>
      <c r="B70" s="10" t="s">
        <v>504</v>
      </c>
      <c r="C70" s="670" t="s">
        <v>340</v>
      </c>
      <c r="D70" s="8"/>
      <c r="E70" s="8"/>
      <c r="F70" s="8"/>
      <c r="G70" s="8"/>
      <c r="H70" s="8"/>
      <c r="I70" s="8"/>
      <c r="J70" s="8"/>
      <c r="K70" s="8"/>
      <c r="L70" s="8"/>
      <c r="M70" s="8"/>
      <c r="N70" s="8"/>
      <c r="O70" s="8"/>
      <c r="P70" s="8"/>
      <c r="Q70" s="8"/>
    </row>
    <row r="71" spans="1:17">
      <c r="A71" s="1939"/>
      <c r="B71" s="10" t="s">
        <v>505</v>
      </c>
      <c r="C71" s="670" t="s">
        <v>288</v>
      </c>
      <c r="D71" s="8"/>
      <c r="E71" s="8"/>
      <c r="F71" s="8"/>
      <c r="G71" s="8"/>
      <c r="H71" s="8"/>
      <c r="I71" s="8"/>
      <c r="J71" s="8"/>
      <c r="K71" s="8"/>
      <c r="L71" s="8"/>
      <c r="M71" s="8"/>
      <c r="N71" s="8"/>
      <c r="O71" s="8"/>
      <c r="P71" s="8"/>
      <c r="Q71" s="8"/>
    </row>
    <row r="72" spans="1:17">
      <c r="A72" s="1939"/>
      <c r="B72" s="10" t="s">
        <v>506</v>
      </c>
      <c r="C72" s="670" t="s">
        <v>238</v>
      </c>
      <c r="D72" s="8"/>
      <c r="E72" s="8"/>
      <c r="F72" s="8"/>
      <c r="G72" s="8"/>
      <c r="H72" s="8"/>
      <c r="I72" s="8"/>
      <c r="J72" s="8"/>
      <c r="K72" s="8"/>
      <c r="L72" s="8"/>
      <c r="M72" s="8"/>
      <c r="N72" s="8"/>
      <c r="O72" s="8"/>
      <c r="P72" s="8"/>
      <c r="Q72" s="8"/>
    </row>
    <row r="73" spans="1:17" ht="48.6">
      <c r="A73" s="1939"/>
      <c r="B73" s="10" t="s">
        <v>507</v>
      </c>
      <c r="C73" s="670" t="s">
        <v>508</v>
      </c>
      <c r="D73" s="8"/>
      <c r="E73" s="8"/>
      <c r="F73" s="8"/>
      <c r="G73" s="8"/>
      <c r="H73" s="8"/>
      <c r="I73" s="8"/>
      <c r="J73" s="8"/>
      <c r="K73" s="8"/>
      <c r="L73" s="8"/>
      <c r="M73" s="8"/>
      <c r="N73" s="8"/>
      <c r="O73" s="8"/>
      <c r="P73" s="8"/>
      <c r="Q73" s="8"/>
    </row>
    <row r="74" spans="1:17">
      <c r="A74" s="1939"/>
      <c r="B74" s="10" t="s">
        <v>925</v>
      </c>
      <c r="C74" s="670" t="s">
        <v>272</v>
      </c>
      <c r="D74" s="8"/>
      <c r="E74" s="8"/>
      <c r="F74" s="8"/>
      <c r="G74" s="8"/>
      <c r="H74" s="8"/>
      <c r="I74" s="8"/>
      <c r="J74" s="8"/>
      <c r="K74" s="8"/>
      <c r="L74" s="8"/>
      <c r="M74" s="8"/>
      <c r="N74" s="8"/>
      <c r="O74" s="8"/>
      <c r="P74" s="8"/>
      <c r="Q74" s="8"/>
    </row>
    <row r="75" spans="1:17">
      <c r="A75" s="1939"/>
      <c r="B75" s="10" t="s">
        <v>510</v>
      </c>
      <c r="C75" s="670" t="s">
        <v>250</v>
      </c>
      <c r="D75" s="8"/>
      <c r="E75" s="8"/>
      <c r="F75" s="8"/>
      <c r="G75" s="8"/>
      <c r="H75" s="8"/>
      <c r="I75" s="8"/>
      <c r="J75" s="8"/>
      <c r="K75" s="8"/>
      <c r="L75" s="8"/>
      <c r="M75" s="8"/>
      <c r="N75" s="8"/>
      <c r="O75" s="8"/>
      <c r="P75" s="8"/>
      <c r="Q75" s="8"/>
    </row>
    <row r="76" spans="1:17">
      <c r="A76" s="1939"/>
      <c r="B76" s="10" t="s">
        <v>511</v>
      </c>
      <c r="C76" s="670" t="s">
        <v>348</v>
      </c>
      <c r="D76" s="8"/>
      <c r="E76" s="8"/>
      <c r="F76" s="8"/>
      <c r="G76" s="8"/>
      <c r="H76" s="8"/>
      <c r="I76" s="8"/>
      <c r="J76" s="8"/>
      <c r="K76" s="8"/>
      <c r="L76" s="8"/>
      <c r="M76" s="8"/>
      <c r="N76" s="8"/>
      <c r="O76" s="8"/>
      <c r="P76" s="8"/>
      <c r="Q76" s="8"/>
    </row>
    <row r="77" spans="1:17" ht="81.599999999999994" thickBot="1">
      <c r="A77" s="1940"/>
      <c r="B77" s="19" t="s">
        <v>512</v>
      </c>
      <c r="C77" s="682" t="s">
        <v>579</v>
      </c>
      <c r="D77" s="8"/>
      <c r="E77" s="8"/>
      <c r="F77" s="8"/>
      <c r="G77" s="8"/>
      <c r="H77" s="8"/>
      <c r="I77" s="8"/>
      <c r="J77" s="8"/>
      <c r="K77" s="8"/>
      <c r="L77" s="8"/>
      <c r="M77" s="8"/>
      <c r="N77" s="8"/>
      <c r="O77" s="8"/>
      <c r="P77" s="8"/>
      <c r="Q77" s="8"/>
    </row>
    <row r="78" spans="1:17" ht="97.2">
      <c r="A78" s="1938" t="s">
        <v>514</v>
      </c>
      <c r="B78" s="17" t="s">
        <v>515</v>
      </c>
      <c r="C78" s="1257" t="s">
        <v>926</v>
      </c>
      <c r="D78" s="8"/>
      <c r="E78" s="8"/>
      <c r="F78" s="8"/>
      <c r="G78" s="8"/>
      <c r="H78" s="8"/>
      <c r="I78" s="8"/>
      <c r="J78" s="8"/>
      <c r="K78" s="8"/>
      <c r="L78" s="8"/>
      <c r="M78" s="8"/>
      <c r="N78" s="8"/>
      <c r="O78" s="8"/>
      <c r="P78" s="8"/>
      <c r="Q78" s="8"/>
    </row>
    <row r="79" spans="1:17" ht="48.6">
      <c r="A79" s="1939"/>
      <c r="B79" s="10" t="s">
        <v>517</v>
      </c>
      <c r="C79" s="674" t="s">
        <v>927</v>
      </c>
      <c r="D79" s="8"/>
      <c r="E79" s="8"/>
      <c r="F79" s="8"/>
      <c r="G79" s="8"/>
      <c r="H79" s="8"/>
      <c r="I79" s="8"/>
      <c r="J79" s="8"/>
      <c r="K79" s="8"/>
      <c r="L79" s="8"/>
      <c r="M79" s="8"/>
      <c r="N79" s="8"/>
      <c r="O79" s="8"/>
      <c r="P79" s="8"/>
      <c r="Q79" s="8"/>
    </row>
    <row r="80" spans="1:17" ht="48.6">
      <c r="A80" s="1939"/>
      <c r="B80" s="10" t="s">
        <v>518</v>
      </c>
      <c r="C80" s="670" t="s">
        <v>928</v>
      </c>
      <c r="D80" s="8"/>
      <c r="E80" s="8"/>
      <c r="F80" s="8"/>
      <c r="G80" s="8"/>
      <c r="H80" s="8"/>
      <c r="I80" s="8"/>
      <c r="J80" s="8"/>
      <c r="K80" s="8"/>
      <c r="L80" s="8"/>
      <c r="M80" s="8"/>
      <c r="N80" s="8"/>
      <c r="O80" s="8"/>
      <c r="P80" s="8"/>
      <c r="Q80" s="8"/>
    </row>
    <row r="81" spans="1:17" ht="32.4">
      <c r="A81" s="1939"/>
      <c r="B81" s="10" t="s">
        <v>520</v>
      </c>
      <c r="C81" s="670" t="s">
        <v>359</v>
      </c>
      <c r="D81" s="8"/>
      <c r="E81" s="8"/>
      <c r="F81" s="8"/>
      <c r="G81" s="8"/>
      <c r="H81" s="8"/>
      <c r="I81" s="8"/>
      <c r="J81" s="8"/>
      <c r="K81" s="8"/>
      <c r="L81" s="8"/>
      <c r="M81" s="8"/>
      <c r="N81" s="8"/>
      <c r="O81" s="8"/>
      <c r="P81" s="8"/>
      <c r="Q81" s="8"/>
    </row>
    <row r="82" spans="1:17" ht="64.8">
      <c r="A82" s="1939"/>
      <c r="B82" s="10" t="s">
        <v>522</v>
      </c>
      <c r="C82" s="670" t="s">
        <v>699</v>
      </c>
      <c r="D82" s="8"/>
      <c r="E82" s="8"/>
      <c r="F82" s="8"/>
      <c r="G82" s="8"/>
      <c r="H82" s="8"/>
      <c r="I82" s="8"/>
      <c r="J82" s="8"/>
      <c r="K82" s="8"/>
      <c r="L82" s="8"/>
      <c r="M82" s="8"/>
      <c r="N82" s="8"/>
      <c r="O82" s="8"/>
      <c r="P82" s="8"/>
      <c r="Q82" s="8"/>
    </row>
    <row r="83" spans="1:17">
      <c r="A83" s="1939"/>
      <c r="B83" s="10" t="s">
        <v>524</v>
      </c>
      <c r="C83" s="670" t="s">
        <v>248</v>
      </c>
      <c r="D83" s="8"/>
      <c r="E83" s="8"/>
      <c r="F83" s="8"/>
      <c r="G83" s="8"/>
      <c r="H83" s="8"/>
      <c r="I83" s="8"/>
      <c r="J83" s="8"/>
      <c r="K83" s="8"/>
      <c r="L83" s="8"/>
      <c r="M83" s="8"/>
      <c r="N83" s="8"/>
      <c r="O83" s="8"/>
      <c r="P83" s="8"/>
      <c r="Q83" s="8"/>
    </row>
    <row r="84" spans="1:17">
      <c r="A84" s="1939"/>
      <c r="B84" s="10" t="s">
        <v>496</v>
      </c>
      <c r="C84" s="670" t="s">
        <v>288</v>
      </c>
      <c r="D84" s="8"/>
      <c r="E84" s="8"/>
      <c r="F84" s="8"/>
      <c r="G84" s="8"/>
      <c r="H84" s="8"/>
      <c r="I84" s="8"/>
      <c r="J84" s="8"/>
      <c r="K84" s="8"/>
      <c r="L84" s="8"/>
      <c r="M84" s="8"/>
      <c r="N84" s="8"/>
      <c r="O84" s="8"/>
      <c r="P84" s="8"/>
      <c r="Q84" s="8"/>
    </row>
    <row r="85" spans="1:17">
      <c r="A85" s="1939"/>
      <c r="B85" s="10" t="s">
        <v>498</v>
      </c>
      <c r="C85" s="670" t="s">
        <v>288</v>
      </c>
      <c r="D85" s="8"/>
      <c r="E85" s="8"/>
      <c r="F85" s="8"/>
      <c r="G85" s="8"/>
      <c r="H85" s="8"/>
      <c r="I85" s="8"/>
      <c r="J85" s="8"/>
      <c r="K85" s="8"/>
      <c r="L85" s="8"/>
      <c r="M85" s="8"/>
      <c r="N85" s="8"/>
      <c r="O85" s="8"/>
      <c r="P85" s="8"/>
      <c r="Q85" s="8"/>
    </row>
    <row r="86" spans="1:17">
      <c r="A86" s="1939"/>
      <c r="B86" s="10" t="s">
        <v>525</v>
      </c>
      <c r="C86" s="670" t="s">
        <v>288</v>
      </c>
      <c r="D86" s="8"/>
      <c r="E86" s="8"/>
      <c r="F86" s="8"/>
      <c r="G86" s="8"/>
      <c r="H86" s="8"/>
      <c r="I86" s="8"/>
      <c r="J86" s="8"/>
      <c r="K86" s="8"/>
      <c r="L86" s="8"/>
      <c r="M86" s="8"/>
      <c r="N86" s="8"/>
      <c r="O86" s="8"/>
      <c r="P86" s="8"/>
      <c r="Q86" s="8"/>
    </row>
    <row r="87" spans="1:17">
      <c r="A87" s="1939"/>
      <c r="B87" s="10" t="s">
        <v>526</v>
      </c>
      <c r="C87" s="670"/>
      <c r="D87" s="8"/>
      <c r="E87" s="8"/>
      <c r="F87" s="8"/>
      <c r="G87" s="8"/>
      <c r="H87" s="8"/>
      <c r="I87" s="8"/>
      <c r="J87" s="8"/>
      <c r="K87" s="8"/>
      <c r="L87" s="8"/>
      <c r="M87" s="8"/>
      <c r="N87" s="8"/>
      <c r="O87" s="8"/>
      <c r="P87" s="8"/>
      <c r="Q87" s="8"/>
    </row>
    <row r="88" spans="1:17">
      <c r="A88" s="1939"/>
      <c r="B88" s="10" t="s">
        <v>527</v>
      </c>
      <c r="C88" s="670" t="s">
        <v>248</v>
      </c>
      <c r="D88" s="8"/>
      <c r="E88" s="8"/>
      <c r="F88" s="8"/>
      <c r="G88" s="8"/>
      <c r="H88" s="8"/>
      <c r="I88" s="8"/>
      <c r="J88" s="8"/>
      <c r="K88" s="8"/>
      <c r="L88" s="8"/>
      <c r="M88" s="8"/>
      <c r="N88" s="8"/>
      <c r="O88" s="8"/>
      <c r="P88" s="8"/>
      <c r="Q88" s="8"/>
    </row>
    <row r="89" spans="1:17">
      <c r="A89" s="1939"/>
      <c r="B89" s="10" t="s">
        <v>528</v>
      </c>
      <c r="C89" s="670" t="s">
        <v>288</v>
      </c>
      <c r="D89" s="8"/>
      <c r="E89" s="8"/>
      <c r="F89" s="8"/>
      <c r="G89" s="8"/>
      <c r="H89" s="8"/>
      <c r="I89" s="8"/>
      <c r="J89" s="8"/>
      <c r="K89" s="8"/>
      <c r="L89" s="8"/>
      <c r="M89" s="8"/>
      <c r="N89" s="8"/>
      <c r="O89" s="8"/>
      <c r="P89" s="8"/>
      <c r="Q89" s="8"/>
    </row>
    <row r="90" spans="1:17">
      <c r="A90" s="1939"/>
      <c r="B90" s="10" t="s">
        <v>529</v>
      </c>
      <c r="C90" s="670" t="s">
        <v>288</v>
      </c>
      <c r="D90" s="8"/>
      <c r="E90" s="8"/>
      <c r="F90" s="8"/>
      <c r="G90" s="8"/>
      <c r="H90" s="8"/>
      <c r="I90" s="8"/>
      <c r="J90" s="8"/>
      <c r="K90" s="8"/>
      <c r="L90" s="8"/>
      <c r="M90" s="8"/>
      <c r="N90" s="8"/>
      <c r="O90" s="8"/>
      <c r="P90" s="8"/>
      <c r="Q90" s="8"/>
    </row>
    <row r="91" spans="1:17">
      <c r="A91" s="1939"/>
      <c r="B91" s="10" t="s">
        <v>530</v>
      </c>
      <c r="C91" s="670" t="s">
        <v>288</v>
      </c>
      <c r="D91" s="8"/>
      <c r="E91" s="8"/>
      <c r="F91" s="8"/>
      <c r="G91" s="8"/>
      <c r="H91" s="8"/>
      <c r="I91" s="8"/>
      <c r="J91" s="8"/>
      <c r="K91" s="8"/>
      <c r="L91" s="8"/>
      <c r="M91" s="8"/>
      <c r="N91" s="8"/>
      <c r="O91" s="8"/>
      <c r="P91" s="8"/>
      <c r="Q91" s="8"/>
    </row>
    <row r="92" spans="1:17" ht="18.600000000000001" thickBot="1">
      <c r="A92" s="1940"/>
      <c r="B92" s="19" t="s">
        <v>531</v>
      </c>
      <c r="C92" s="677" t="s">
        <v>288</v>
      </c>
      <c r="D92" s="8"/>
      <c r="E92" s="8"/>
      <c r="F92" s="8"/>
      <c r="G92" s="8"/>
      <c r="H92" s="8"/>
      <c r="I92" s="8"/>
      <c r="J92" s="8"/>
      <c r="K92" s="8"/>
      <c r="L92" s="8"/>
      <c r="M92" s="8"/>
      <c r="N92" s="8"/>
      <c r="O92" s="8"/>
      <c r="P92" s="8"/>
      <c r="Q92" s="8"/>
    </row>
    <row r="93" spans="1:17" ht="129.6">
      <c r="A93" s="1938" t="s">
        <v>532</v>
      </c>
      <c r="B93" s="17" t="s">
        <v>533</v>
      </c>
      <c r="C93" s="674" t="s">
        <v>929</v>
      </c>
      <c r="D93" s="8"/>
      <c r="E93" s="8"/>
      <c r="F93" s="8"/>
      <c r="G93" s="8"/>
      <c r="H93" s="8"/>
      <c r="I93" s="8"/>
      <c r="J93" s="8"/>
      <c r="K93" s="8"/>
      <c r="L93" s="8"/>
      <c r="M93" s="8"/>
      <c r="N93" s="8"/>
      <c r="O93" s="8"/>
      <c r="P93" s="8"/>
      <c r="Q93" s="8"/>
    </row>
    <row r="94" spans="1:17" ht="97.2">
      <c r="A94" s="1939"/>
      <c r="B94" s="10" t="s">
        <v>535</v>
      </c>
      <c r="C94" s="670" t="s">
        <v>930</v>
      </c>
      <c r="D94" s="8"/>
      <c r="E94" s="8"/>
      <c r="F94" s="8"/>
      <c r="G94" s="8"/>
      <c r="H94" s="8"/>
      <c r="I94" s="8"/>
      <c r="J94" s="8"/>
      <c r="K94" s="8"/>
      <c r="L94" s="8"/>
      <c r="M94" s="8"/>
      <c r="N94" s="8"/>
      <c r="O94" s="8"/>
      <c r="P94" s="8"/>
      <c r="Q94" s="8"/>
    </row>
    <row r="95" spans="1:17" ht="81">
      <c r="A95" s="1939"/>
      <c r="B95" s="10" t="s">
        <v>537</v>
      </c>
      <c r="C95" s="670" t="s">
        <v>931</v>
      </c>
      <c r="D95" s="8"/>
      <c r="E95" s="8"/>
      <c r="F95" s="8"/>
      <c r="G95" s="8"/>
      <c r="H95" s="8"/>
      <c r="I95" s="8"/>
      <c r="J95" s="8"/>
      <c r="K95" s="8"/>
      <c r="L95" s="8"/>
      <c r="M95" s="8"/>
      <c r="N95" s="8"/>
      <c r="O95" s="8"/>
      <c r="P95" s="8"/>
      <c r="Q95" s="8"/>
    </row>
    <row r="96" spans="1:17" ht="129.6">
      <c r="A96" s="1939"/>
      <c r="B96" s="10" t="s">
        <v>538</v>
      </c>
      <c r="C96" s="670" t="s">
        <v>932</v>
      </c>
      <c r="D96" s="8"/>
      <c r="E96" s="8"/>
      <c r="F96" s="8"/>
      <c r="G96" s="8"/>
      <c r="H96" s="8"/>
      <c r="I96" s="8"/>
      <c r="J96" s="8"/>
      <c r="K96" s="8"/>
      <c r="L96" s="8"/>
      <c r="M96" s="8"/>
      <c r="N96" s="8"/>
      <c r="O96" s="8"/>
      <c r="P96" s="8"/>
      <c r="Q96" s="8"/>
    </row>
    <row r="97" spans="1:17" ht="97.2">
      <c r="A97" s="1939"/>
      <c r="B97" s="10" t="s">
        <v>540</v>
      </c>
      <c r="C97" s="670" t="s">
        <v>933</v>
      </c>
      <c r="D97" s="8"/>
      <c r="E97" s="8"/>
      <c r="F97" s="8"/>
      <c r="G97" s="8"/>
      <c r="H97" s="8"/>
      <c r="I97" s="8"/>
      <c r="J97" s="8"/>
      <c r="K97" s="8"/>
      <c r="L97" s="8"/>
      <c r="M97" s="8"/>
      <c r="N97" s="8"/>
      <c r="O97" s="8"/>
      <c r="P97" s="8"/>
      <c r="Q97" s="8"/>
    </row>
    <row r="98" spans="1:17" ht="48.6">
      <c r="A98" s="1939"/>
      <c r="B98" s="10" t="s">
        <v>542</v>
      </c>
      <c r="C98" s="670" t="s">
        <v>587</v>
      </c>
      <c r="D98" s="8"/>
      <c r="E98" s="8"/>
      <c r="F98" s="8"/>
      <c r="G98" s="8"/>
      <c r="H98" s="8"/>
      <c r="I98" s="8"/>
      <c r="J98" s="8"/>
      <c r="K98" s="8"/>
      <c r="L98" s="8"/>
      <c r="M98" s="8"/>
      <c r="N98" s="8"/>
      <c r="O98" s="8"/>
      <c r="P98" s="8"/>
      <c r="Q98" s="8"/>
    </row>
    <row r="99" spans="1:17" ht="145.80000000000001">
      <c r="A99" s="1939"/>
      <c r="B99" s="10" t="s">
        <v>544</v>
      </c>
      <c r="C99" s="670" t="s">
        <v>934</v>
      </c>
      <c r="D99" s="8"/>
      <c r="E99" s="8"/>
      <c r="F99" s="8"/>
      <c r="G99" s="8"/>
      <c r="H99" s="8"/>
      <c r="I99" s="8"/>
      <c r="J99" s="8"/>
      <c r="K99" s="8"/>
      <c r="L99" s="8"/>
      <c r="M99" s="8"/>
      <c r="N99" s="8"/>
      <c r="O99" s="8"/>
      <c r="P99" s="8"/>
      <c r="Q99" s="8"/>
    </row>
    <row r="100" spans="1:17">
      <c r="A100" s="1939"/>
      <c r="B100" s="10" t="s">
        <v>589</v>
      </c>
      <c r="C100" s="670" t="s">
        <v>238</v>
      </c>
      <c r="D100" s="8"/>
      <c r="E100" s="8"/>
      <c r="F100" s="8"/>
      <c r="G100" s="8"/>
      <c r="H100" s="8"/>
      <c r="I100" s="8"/>
      <c r="J100" s="8"/>
      <c r="K100" s="8"/>
      <c r="L100" s="8"/>
      <c r="M100" s="8"/>
      <c r="N100" s="8"/>
      <c r="O100" s="8"/>
      <c r="P100" s="8"/>
      <c r="Q100" s="8"/>
    </row>
    <row r="101" spans="1:17">
      <c r="A101" s="1939"/>
      <c r="B101" s="10" t="s">
        <v>546</v>
      </c>
      <c r="C101" s="670" t="s">
        <v>238</v>
      </c>
      <c r="D101" s="8"/>
      <c r="E101" s="8"/>
      <c r="F101" s="8"/>
      <c r="G101" s="8"/>
      <c r="H101" s="8"/>
      <c r="I101" s="8"/>
      <c r="J101" s="8"/>
      <c r="K101" s="8"/>
      <c r="L101" s="8"/>
      <c r="M101" s="8"/>
      <c r="N101" s="8"/>
      <c r="O101" s="8"/>
      <c r="P101" s="8"/>
      <c r="Q101" s="8"/>
    </row>
    <row r="102" spans="1:17" ht="18.600000000000001" thickBot="1">
      <c r="A102" s="1940"/>
      <c r="B102" s="19" t="s">
        <v>547</v>
      </c>
      <c r="C102" s="677" t="s">
        <v>238</v>
      </c>
      <c r="D102" s="8"/>
      <c r="E102" s="8"/>
      <c r="F102" s="8"/>
      <c r="G102" s="8"/>
      <c r="H102" s="8"/>
      <c r="I102" s="8"/>
      <c r="J102" s="8"/>
      <c r="K102" s="8"/>
      <c r="L102" s="8"/>
      <c r="M102" s="8"/>
      <c r="N102" s="8"/>
      <c r="O102" s="8"/>
      <c r="P102" s="8"/>
      <c r="Q102" s="8"/>
    </row>
    <row r="103" spans="1:17" ht="32.4">
      <c r="A103" s="1936" t="s">
        <v>389</v>
      </c>
      <c r="B103" s="10" t="s">
        <v>549</v>
      </c>
      <c r="C103" s="683" t="s">
        <v>935</v>
      </c>
      <c r="D103" s="8"/>
      <c r="E103" s="8"/>
      <c r="F103" s="8"/>
      <c r="G103" s="8"/>
      <c r="H103" s="8"/>
      <c r="I103" s="8"/>
      <c r="J103" s="8"/>
      <c r="K103" s="8"/>
      <c r="L103" s="8"/>
      <c r="M103" s="8"/>
      <c r="N103" s="8"/>
      <c r="O103" s="8"/>
      <c r="P103" s="8"/>
      <c r="Q103" s="8"/>
    </row>
    <row r="104" spans="1:17">
      <c r="A104" s="1936"/>
      <c r="B104" s="1115" t="s">
        <v>392</v>
      </c>
      <c r="C104" s="684">
        <v>0.1895</v>
      </c>
      <c r="D104" s="8"/>
      <c r="E104" s="8"/>
      <c r="F104" s="8"/>
      <c r="G104" s="8"/>
      <c r="H104" s="8"/>
      <c r="I104" s="8"/>
      <c r="J104" s="8"/>
      <c r="K104" s="8"/>
      <c r="L104" s="8"/>
      <c r="M104" s="8"/>
      <c r="N104" s="8"/>
      <c r="O104" s="8"/>
      <c r="P104" s="8"/>
      <c r="Q104" s="8"/>
    </row>
    <row r="105" spans="1:17">
      <c r="A105" s="1936"/>
      <c r="B105" s="1115" t="s">
        <v>393</v>
      </c>
      <c r="C105" s="645">
        <v>29.96</v>
      </c>
      <c r="D105" s="8"/>
      <c r="E105" s="8"/>
      <c r="F105" s="8"/>
      <c r="G105" s="8"/>
      <c r="H105" s="8"/>
      <c r="I105" s="8"/>
      <c r="J105" s="8"/>
      <c r="K105" s="8"/>
      <c r="L105" s="8"/>
      <c r="M105" s="8"/>
      <c r="N105" s="8"/>
      <c r="O105" s="8"/>
      <c r="P105" s="8"/>
      <c r="Q105" s="8"/>
    </row>
    <row r="106" spans="1:17">
      <c r="A106" s="1936"/>
      <c r="B106" s="1115" t="s">
        <v>936</v>
      </c>
      <c r="C106" s="638" t="s">
        <v>937</v>
      </c>
      <c r="D106" s="8"/>
      <c r="E106" s="8"/>
      <c r="F106" s="8"/>
      <c r="G106" s="8"/>
      <c r="H106" s="8"/>
      <c r="I106" s="8"/>
      <c r="J106" s="8"/>
      <c r="K106" s="8"/>
      <c r="L106" s="8"/>
      <c r="M106" s="8"/>
      <c r="N106" s="8"/>
      <c r="O106" s="8"/>
      <c r="P106" s="8"/>
      <c r="Q106" s="8"/>
    </row>
    <row r="107" spans="1:17" ht="18.600000000000001" thickBot="1">
      <c r="A107" s="1937"/>
      <c r="B107" s="25" t="s">
        <v>938</v>
      </c>
      <c r="C107" s="676" t="s">
        <v>444</v>
      </c>
      <c r="D107" s="8"/>
      <c r="E107" s="8"/>
      <c r="F107" s="8"/>
      <c r="G107" s="8"/>
      <c r="H107" s="8"/>
      <c r="I107" s="8"/>
      <c r="J107" s="8"/>
      <c r="K107" s="8"/>
      <c r="L107" s="8"/>
      <c r="M107" s="8"/>
      <c r="N107" s="8"/>
      <c r="O107" s="8"/>
      <c r="P107" s="8"/>
      <c r="Q107" s="8"/>
    </row>
    <row r="108" spans="1:17" s="135" customFormat="1" ht="65.099999999999994" customHeight="1">
      <c r="A108" s="1865" t="s">
        <v>397</v>
      </c>
      <c r="B108" s="1143" t="s">
        <v>398</v>
      </c>
      <c r="C108" s="1144" t="s">
        <v>401</v>
      </c>
    </row>
    <row r="109" spans="1:17" s="135" customFormat="1" ht="65.099999999999994" customHeight="1" thickBot="1">
      <c r="A109" s="1866"/>
      <c r="B109" s="1145" t="s">
        <v>400</v>
      </c>
      <c r="C109" s="1146" t="s">
        <v>401</v>
      </c>
    </row>
    <row r="110" spans="1:17" ht="81.599999999999994" thickBot="1">
      <c r="A110" s="1941" t="s">
        <v>557</v>
      </c>
      <c r="B110" s="1942"/>
      <c r="C110" s="682" t="s">
        <v>939</v>
      </c>
      <c r="D110" s="8"/>
      <c r="E110" s="8"/>
      <c r="F110" s="8"/>
      <c r="G110" s="8"/>
      <c r="H110" s="8"/>
      <c r="I110" s="8"/>
      <c r="J110" s="8"/>
      <c r="K110" s="8"/>
      <c r="L110" s="8"/>
      <c r="M110" s="8"/>
      <c r="N110" s="8"/>
      <c r="O110" s="8"/>
      <c r="P110" s="8"/>
      <c r="Q110" s="8"/>
    </row>
    <row r="111" spans="1:17" ht="234" customHeight="1">
      <c r="A111" s="1893" t="s">
        <v>403</v>
      </c>
      <c r="B111" s="1894"/>
      <c r="C111" s="1894"/>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4" ht="19.8">
      <c r="A1" s="2020" t="s">
        <v>594</v>
      </c>
      <c r="B1" s="2020"/>
      <c r="C1" s="2020"/>
    </row>
    <row r="2" spans="1:4" ht="21" customHeight="1" thickBot="1">
      <c r="A2" s="2442" t="s">
        <v>3719</v>
      </c>
      <c r="B2" s="2442"/>
      <c r="C2" s="129"/>
      <c r="D2" s="83"/>
    </row>
    <row r="3" spans="1:4" ht="18.600000000000001" thickBot="1">
      <c r="A3" s="1944" t="s">
        <v>405</v>
      </c>
      <c r="B3" s="1942"/>
      <c r="C3" s="1712">
        <v>45462</v>
      </c>
    </row>
    <row r="4" spans="1:4">
      <c r="A4" s="1945" t="s">
        <v>406</v>
      </c>
      <c r="B4" s="10" t="s">
        <v>233</v>
      </c>
      <c r="C4" s="845" t="s">
        <v>3720</v>
      </c>
    </row>
    <row r="5" spans="1:4">
      <c r="A5" s="1939"/>
      <c r="B5" s="10" t="s">
        <v>409</v>
      </c>
      <c r="C5" s="674" t="s">
        <v>3721</v>
      </c>
    </row>
    <row r="6" spans="1:4">
      <c r="A6" s="1939"/>
      <c r="B6" s="10" t="s">
        <v>237</v>
      </c>
      <c r="C6" s="674" t="s">
        <v>3721</v>
      </c>
    </row>
    <row r="7" spans="1:4">
      <c r="A7" s="1939"/>
      <c r="B7" s="10" t="s">
        <v>239</v>
      </c>
      <c r="C7" s="670" t="s">
        <v>3722</v>
      </c>
    </row>
    <row r="8" spans="1:4">
      <c r="A8" s="1939"/>
      <c r="B8" s="10" t="s">
        <v>241</v>
      </c>
      <c r="C8" s="846" t="s">
        <v>3723</v>
      </c>
    </row>
    <row r="9" spans="1:4">
      <c r="A9" s="1939"/>
      <c r="B9" s="10" t="s">
        <v>243</v>
      </c>
      <c r="C9" s="1713" t="s">
        <v>3724</v>
      </c>
    </row>
    <row r="10" spans="1:4">
      <c r="A10" s="1939"/>
      <c r="B10" s="10" t="s">
        <v>244</v>
      </c>
      <c r="C10" s="642" t="s">
        <v>3725</v>
      </c>
    </row>
    <row r="11" spans="1:4" ht="194.4">
      <c r="A11" s="1939"/>
      <c r="B11" s="10" t="s">
        <v>417</v>
      </c>
      <c r="C11" s="848" t="s">
        <v>3726</v>
      </c>
    </row>
    <row r="12" spans="1:4">
      <c r="A12" s="1939"/>
      <c r="B12" s="10" t="s">
        <v>419</v>
      </c>
      <c r="C12" s="849" t="s">
        <v>248</v>
      </c>
    </row>
    <row r="13" spans="1:4">
      <c r="A13" s="1939"/>
      <c r="B13" s="10" t="s">
        <v>420</v>
      </c>
      <c r="C13" s="849" t="s">
        <v>250</v>
      </c>
    </row>
    <row r="14" spans="1:4">
      <c r="A14" s="1939"/>
      <c r="B14" s="10" t="s">
        <v>421</v>
      </c>
      <c r="C14" s="849" t="s">
        <v>250</v>
      </c>
    </row>
    <row r="15" spans="1:4">
      <c r="A15" s="1939"/>
      <c r="B15" s="10" t="s">
        <v>422</v>
      </c>
      <c r="C15" s="849" t="s">
        <v>248</v>
      </c>
    </row>
    <row r="16" spans="1:4">
      <c r="A16" s="1939"/>
      <c r="B16" s="10" t="s">
        <v>423</v>
      </c>
      <c r="C16" s="849" t="s">
        <v>238</v>
      </c>
    </row>
    <row r="17" spans="1:3">
      <c r="A17" s="1939"/>
      <c r="B17" s="10" t="s">
        <v>424</v>
      </c>
      <c r="C17" s="849" t="s">
        <v>238</v>
      </c>
    </row>
    <row r="18" spans="1:3" ht="64.8">
      <c r="A18" s="1939"/>
      <c r="B18" s="10" t="s">
        <v>425</v>
      </c>
      <c r="C18" s="849" t="s">
        <v>3727</v>
      </c>
    </row>
    <row r="19" spans="1:3" ht="32.4">
      <c r="A19" s="1939"/>
      <c r="B19" s="1499" t="s">
        <v>257</v>
      </c>
      <c r="C19" s="849" t="s">
        <v>258</v>
      </c>
    </row>
    <row r="20" spans="1:3">
      <c r="A20" s="1939"/>
      <c r="B20" s="10" t="s">
        <v>427</v>
      </c>
      <c r="C20" s="849" t="s">
        <v>238</v>
      </c>
    </row>
    <row r="21" spans="1:3" ht="32.4">
      <c r="A21" s="1939"/>
      <c r="B21" s="10" t="s">
        <v>908</v>
      </c>
      <c r="C21" s="849" t="s">
        <v>248</v>
      </c>
    </row>
    <row r="22" spans="1:3">
      <c r="A22" s="1939"/>
      <c r="B22" s="10" t="s">
        <v>429</v>
      </c>
      <c r="C22" s="849" t="s">
        <v>238</v>
      </c>
    </row>
    <row r="23" spans="1:3">
      <c r="A23" s="1939"/>
      <c r="B23" s="10" t="s">
        <v>430</v>
      </c>
      <c r="C23" s="849" t="s">
        <v>238</v>
      </c>
    </row>
    <row r="24" spans="1:3">
      <c r="A24" s="1939"/>
      <c r="B24" s="10" t="s">
        <v>431</v>
      </c>
      <c r="C24" s="849" t="s">
        <v>238</v>
      </c>
    </row>
    <row r="25" spans="1:3">
      <c r="A25" s="1939"/>
      <c r="B25" s="10" t="s">
        <v>433</v>
      </c>
      <c r="C25" s="849" t="s">
        <v>238</v>
      </c>
    </row>
    <row r="26" spans="1:3">
      <c r="A26" s="1939"/>
      <c r="B26" s="10" t="s">
        <v>434</v>
      </c>
      <c r="C26" s="849" t="s">
        <v>267</v>
      </c>
    </row>
    <row r="27" spans="1:3">
      <c r="A27" s="1939"/>
      <c r="B27" s="10" t="s">
        <v>435</v>
      </c>
      <c r="C27" s="849" t="s">
        <v>238</v>
      </c>
    </row>
    <row r="28" spans="1:3">
      <c r="A28" s="1939"/>
      <c r="B28" s="10" t="s">
        <v>436</v>
      </c>
      <c r="C28" s="849" t="s">
        <v>3728</v>
      </c>
    </row>
    <row r="29" spans="1:3">
      <c r="A29" s="1939"/>
      <c r="B29" s="10" t="s">
        <v>437</v>
      </c>
      <c r="C29" s="849" t="s">
        <v>272</v>
      </c>
    </row>
    <row r="30" spans="1:3">
      <c r="A30" s="1939"/>
      <c r="B30" s="10" t="s">
        <v>438</v>
      </c>
      <c r="C30" s="849" t="s">
        <v>624</v>
      </c>
    </row>
    <row r="31" spans="1:3" ht="32.4">
      <c r="A31" s="1939"/>
      <c r="B31" s="10" t="s">
        <v>440</v>
      </c>
      <c r="C31" s="849" t="s">
        <v>441</v>
      </c>
    </row>
    <row r="32" spans="1:3" ht="129.6">
      <c r="A32" s="1939"/>
      <c r="B32" s="10" t="s">
        <v>442</v>
      </c>
      <c r="C32" s="670" t="s">
        <v>564</v>
      </c>
    </row>
    <row r="33" spans="1:3" ht="33" thickBot="1">
      <c r="A33" s="1940"/>
      <c r="B33" s="15" t="s">
        <v>279</v>
      </c>
      <c r="C33" s="1342" t="s">
        <v>238</v>
      </c>
    </row>
    <row r="34" spans="1:3">
      <c r="A34" s="1938" t="s">
        <v>445</v>
      </c>
      <c r="B34" s="17" t="s">
        <v>446</v>
      </c>
      <c r="C34" s="18" t="s">
        <v>3722</v>
      </c>
    </row>
    <row r="35" spans="1:3">
      <c r="A35" s="1939"/>
      <c r="B35" s="10" t="s">
        <v>447</v>
      </c>
      <c r="C35" s="13" t="s">
        <v>3729</v>
      </c>
    </row>
    <row r="36" spans="1:3">
      <c r="A36" s="1939"/>
      <c r="B36" s="10" t="s">
        <v>449</v>
      </c>
      <c r="C36" s="13" t="s">
        <v>285</v>
      </c>
    </row>
    <row r="37" spans="1:3">
      <c r="A37" s="1939"/>
      <c r="B37" s="10" t="s">
        <v>450</v>
      </c>
      <c r="C37" s="13" t="s">
        <v>238</v>
      </c>
    </row>
    <row r="38" spans="1:3">
      <c r="A38" s="1939"/>
      <c r="B38" s="10" t="s">
        <v>451</v>
      </c>
      <c r="C38" s="13" t="s">
        <v>238</v>
      </c>
    </row>
    <row r="39" spans="1:3" ht="18.600000000000001" thickBot="1">
      <c r="A39" s="1940"/>
      <c r="B39" s="19" t="s">
        <v>452</v>
      </c>
      <c r="C39" s="20" t="s">
        <v>250</v>
      </c>
    </row>
    <row r="40" spans="1:3">
      <c r="A40" s="1938" t="s">
        <v>453</v>
      </c>
      <c r="B40" s="17" t="s">
        <v>454</v>
      </c>
      <c r="C40" s="18" t="s">
        <v>248</v>
      </c>
    </row>
    <row r="41" spans="1:3">
      <c r="A41" s="1939"/>
      <c r="B41" s="10" t="s">
        <v>455</v>
      </c>
      <c r="C41" s="13" t="s">
        <v>238</v>
      </c>
    </row>
    <row r="42" spans="1:3">
      <c r="A42" s="1939"/>
      <c r="B42" s="10" t="s">
        <v>456</v>
      </c>
      <c r="C42" s="13" t="s">
        <v>238</v>
      </c>
    </row>
    <row r="43" spans="1:3">
      <c r="A43" s="1939"/>
      <c r="B43" s="10" t="s">
        <v>457</v>
      </c>
      <c r="C43" s="13" t="s">
        <v>238</v>
      </c>
    </row>
    <row r="44" spans="1:3">
      <c r="A44" s="1939"/>
      <c r="B44" s="10" t="s">
        <v>458</v>
      </c>
      <c r="C44" s="13" t="s">
        <v>238</v>
      </c>
    </row>
    <row r="45" spans="1:3" ht="18.600000000000001" thickBot="1">
      <c r="A45" s="1940"/>
      <c r="B45" s="19" t="s">
        <v>459</v>
      </c>
      <c r="C45" s="20" t="s">
        <v>238</v>
      </c>
    </row>
    <row r="46" spans="1:3">
      <c r="A46" s="1938" t="s">
        <v>460</v>
      </c>
      <c r="B46" s="17" t="s">
        <v>461</v>
      </c>
      <c r="C46" s="18" t="s">
        <v>250</v>
      </c>
    </row>
    <row r="47" spans="1:3" ht="64.8">
      <c r="A47" s="1939"/>
      <c r="B47" s="10" t="s">
        <v>462</v>
      </c>
      <c r="C47" s="13" t="s">
        <v>3730</v>
      </c>
    </row>
    <row r="48" spans="1:3" ht="227.4" thickBot="1">
      <c r="A48" s="1940"/>
      <c r="B48" s="19" t="s">
        <v>1986</v>
      </c>
      <c r="C48" s="20" t="s">
        <v>3731</v>
      </c>
    </row>
    <row r="49" spans="1:3">
      <c r="A49" s="1936" t="s">
        <v>303</v>
      </c>
      <c r="B49" s="21" t="s">
        <v>467</v>
      </c>
      <c r="C49" s="22" t="s">
        <v>250</v>
      </c>
    </row>
    <row r="50" spans="1:3">
      <c r="A50" s="1936"/>
      <c r="B50" s="10" t="s">
        <v>468</v>
      </c>
      <c r="C50" s="13" t="s">
        <v>3732</v>
      </c>
    </row>
    <row r="51" spans="1:3" ht="48.6">
      <c r="A51" s="1936"/>
      <c r="B51" s="10" t="s">
        <v>470</v>
      </c>
      <c r="C51" s="13" t="s">
        <v>3733</v>
      </c>
    </row>
    <row r="52" spans="1:3">
      <c r="A52" s="1936"/>
      <c r="B52" s="10" t="s">
        <v>472</v>
      </c>
      <c r="C52" s="13" t="s">
        <v>3734</v>
      </c>
    </row>
    <row r="53" spans="1:3" ht="48.6">
      <c r="A53" s="1936"/>
      <c r="B53" s="10" t="s">
        <v>474</v>
      </c>
      <c r="C53" s="13" t="s">
        <v>3735</v>
      </c>
    </row>
    <row r="54" spans="1:3" ht="97.2">
      <c r="A54" s="1936"/>
      <c r="B54" s="10" t="s">
        <v>915</v>
      </c>
      <c r="C54" s="13" t="s">
        <v>3736</v>
      </c>
    </row>
    <row r="55" spans="1:3" ht="64.8">
      <c r="A55" s="1936"/>
      <c r="B55" s="10" t="s">
        <v>478</v>
      </c>
      <c r="C55" s="13" t="s">
        <v>3737</v>
      </c>
    </row>
    <row r="56" spans="1:3">
      <c r="A56" s="1936"/>
      <c r="B56" s="10" t="s">
        <v>480</v>
      </c>
      <c r="C56" s="13" t="s">
        <v>3738</v>
      </c>
    </row>
    <row r="57" spans="1:3">
      <c r="A57" s="1936"/>
      <c r="B57" s="10" t="s">
        <v>482</v>
      </c>
      <c r="C57" s="13" t="s">
        <v>320</v>
      </c>
    </row>
    <row r="58" spans="1:3">
      <c r="A58" s="1936"/>
      <c r="B58" s="10" t="s">
        <v>483</v>
      </c>
      <c r="C58" s="13" t="s">
        <v>288</v>
      </c>
    </row>
    <row r="59" spans="1:3">
      <c r="A59" s="1936"/>
      <c r="B59" s="10" t="s">
        <v>484</v>
      </c>
      <c r="C59" s="842" t="s">
        <v>288</v>
      </c>
    </row>
    <row r="60" spans="1:3">
      <c r="A60" s="1936"/>
      <c r="B60" s="10" t="s">
        <v>485</v>
      </c>
      <c r="C60" s="1714" t="s">
        <v>3739</v>
      </c>
    </row>
    <row r="61" spans="1:3">
      <c r="A61" s="1936"/>
      <c r="B61" s="10" t="s">
        <v>486</v>
      </c>
      <c r="C61" s="345" t="s">
        <v>288</v>
      </c>
    </row>
    <row r="62" spans="1:3" ht="64.8">
      <c r="A62" s="1936"/>
      <c r="B62" s="10" t="s">
        <v>487</v>
      </c>
      <c r="C62" s="13" t="s">
        <v>3737</v>
      </c>
    </row>
    <row r="63" spans="1:3" ht="32.4">
      <c r="A63" s="1936"/>
      <c r="B63" s="10" t="s">
        <v>489</v>
      </c>
      <c r="C63" s="13" t="s">
        <v>3740</v>
      </c>
    </row>
    <row r="64" spans="1:3" ht="97.2">
      <c r="A64" s="1936"/>
      <c r="B64" s="10" t="s">
        <v>491</v>
      </c>
      <c r="C64" s="13" t="s">
        <v>3741</v>
      </c>
    </row>
    <row r="65" spans="1:3" ht="48.6">
      <c r="A65" s="1936"/>
      <c r="B65" s="10" t="s">
        <v>493</v>
      </c>
      <c r="C65" s="13" t="s">
        <v>3742</v>
      </c>
    </row>
    <row r="66" spans="1:3">
      <c r="A66" s="1936"/>
      <c r="B66" s="10" t="s">
        <v>495</v>
      </c>
      <c r="C66" s="13" t="s">
        <v>3743</v>
      </c>
    </row>
    <row r="67" spans="1:3">
      <c r="A67" s="1936"/>
      <c r="B67" s="10" t="s">
        <v>496</v>
      </c>
      <c r="C67" s="13" t="s">
        <v>3744</v>
      </c>
    </row>
    <row r="68" spans="1:3">
      <c r="A68" s="1936"/>
      <c r="B68" s="10" t="s">
        <v>498</v>
      </c>
      <c r="C68" s="104">
        <v>43570</v>
      </c>
    </row>
    <row r="69" spans="1:3" ht="81.599999999999994" thickBot="1">
      <c r="A69" s="1937"/>
      <c r="B69" s="19" t="s">
        <v>500</v>
      </c>
      <c r="C69" s="20" t="s">
        <v>3745</v>
      </c>
    </row>
    <row r="70" spans="1:3">
      <c r="A70" s="1938" t="s">
        <v>502</v>
      </c>
      <c r="B70" s="17" t="s">
        <v>503</v>
      </c>
      <c r="C70" s="18" t="s">
        <v>250</v>
      </c>
    </row>
    <row r="71" spans="1:3">
      <c r="A71" s="1939"/>
      <c r="B71" s="10" t="s">
        <v>504</v>
      </c>
      <c r="C71" s="13" t="s">
        <v>340</v>
      </c>
    </row>
    <row r="72" spans="1:3">
      <c r="A72" s="1939"/>
      <c r="B72" s="10" t="s">
        <v>505</v>
      </c>
      <c r="C72" s="13" t="s">
        <v>288</v>
      </c>
    </row>
    <row r="73" spans="1:3">
      <c r="A73" s="1939"/>
      <c r="B73" s="10" t="s">
        <v>506</v>
      </c>
      <c r="C73" s="13" t="s">
        <v>288</v>
      </c>
    </row>
    <row r="74" spans="1:3" ht="48.6">
      <c r="A74" s="1939"/>
      <c r="B74" s="10" t="s">
        <v>507</v>
      </c>
      <c r="C74" s="13" t="s">
        <v>508</v>
      </c>
    </row>
    <row r="75" spans="1:3">
      <c r="A75" s="1939"/>
      <c r="B75" s="10" t="s">
        <v>925</v>
      </c>
      <c r="C75" s="13" t="s">
        <v>272</v>
      </c>
    </row>
    <row r="76" spans="1:3">
      <c r="A76" s="1939"/>
      <c r="B76" s="10" t="s">
        <v>510</v>
      </c>
      <c r="C76" s="13" t="s">
        <v>250</v>
      </c>
    </row>
    <row r="77" spans="1:3">
      <c r="A77" s="1939"/>
      <c r="B77" s="10" t="s">
        <v>511</v>
      </c>
      <c r="C77" s="13" t="s">
        <v>348</v>
      </c>
    </row>
    <row r="78" spans="1:3" ht="81.599999999999994" thickBot="1">
      <c r="A78" s="1940"/>
      <c r="B78" s="19" t="s">
        <v>512</v>
      </c>
      <c r="C78" s="344" t="s">
        <v>579</v>
      </c>
    </row>
    <row r="79" spans="1:3" ht="81">
      <c r="A79" s="1938" t="s">
        <v>514</v>
      </c>
      <c r="B79" s="17" t="s">
        <v>515</v>
      </c>
      <c r="C79" s="698" t="s">
        <v>3746</v>
      </c>
    </row>
    <row r="80" spans="1:3" ht="97.2">
      <c r="A80" s="1939"/>
      <c r="B80" s="10" t="s">
        <v>517</v>
      </c>
      <c r="C80" s="674" t="s">
        <v>3747</v>
      </c>
    </row>
    <row r="81" spans="1:3" ht="64.8">
      <c r="A81" s="1939"/>
      <c r="B81" s="10" t="s">
        <v>518</v>
      </c>
      <c r="C81" s="670" t="s">
        <v>582</v>
      </c>
    </row>
    <row r="82" spans="1:3" ht="32.4">
      <c r="A82" s="1939"/>
      <c r="B82" s="10" t="s">
        <v>520</v>
      </c>
      <c r="C82" s="670" t="s">
        <v>359</v>
      </c>
    </row>
    <row r="83" spans="1:3" ht="64.8">
      <c r="A83" s="1939"/>
      <c r="B83" s="10" t="s">
        <v>522</v>
      </c>
      <c r="C83" s="670" t="s">
        <v>699</v>
      </c>
    </row>
    <row r="84" spans="1:3">
      <c r="A84" s="1939"/>
      <c r="B84" s="10" t="s">
        <v>524</v>
      </c>
      <c r="C84" s="670" t="s">
        <v>248</v>
      </c>
    </row>
    <row r="85" spans="1:3">
      <c r="A85" s="1939"/>
      <c r="B85" s="10" t="s">
        <v>496</v>
      </c>
      <c r="C85" s="670" t="s">
        <v>288</v>
      </c>
    </row>
    <row r="86" spans="1:3">
      <c r="A86" s="1939"/>
      <c r="B86" s="10" t="s">
        <v>498</v>
      </c>
      <c r="C86" s="670" t="s">
        <v>288</v>
      </c>
    </row>
    <row r="87" spans="1:3">
      <c r="A87" s="1939"/>
      <c r="B87" s="10" t="s">
        <v>525</v>
      </c>
      <c r="C87" s="670" t="s">
        <v>288</v>
      </c>
    </row>
    <row r="88" spans="1:3">
      <c r="A88" s="1939"/>
      <c r="B88" s="10" t="s">
        <v>526</v>
      </c>
      <c r="C88" s="670"/>
    </row>
    <row r="89" spans="1:3">
      <c r="A89" s="1939"/>
      <c r="B89" s="10" t="s">
        <v>527</v>
      </c>
      <c r="C89" s="670" t="s">
        <v>248</v>
      </c>
    </row>
    <row r="90" spans="1:3">
      <c r="A90" s="1939"/>
      <c r="B90" s="10" t="s">
        <v>528</v>
      </c>
      <c r="C90" s="670" t="s">
        <v>288</v>
      </c>
    </row>
    <row r="91" spans="1:3">
      <c r="A91" s="1939"/>
      <c r="B91" s="10" t="s">
        <v>529</v>
      </c>
      <c r="C91" s="670" t="s">
        <v>288</v>
      </c>
    </row>
    <row r="92" spans="1:3">
      <c r="A92" s="1939"/>
      <c r="B92" s="10" t="s">
        <v>530</v>
      </c>
      <c r="C92" s="670" t="s">
        <v>288</v>
      </c>
    </row>
    <row r="93" spans="1:3" ht="18.600000000000001" thickBot="1">
      <c r="A93" s="1940"/>
      <c r="B93" s="19" t="s">
        <v>531</v>
      </c>
      <c r="C93" s="682" t="s">
        <v>288</v>
      </c>
    </row>
    <row r="94" spans="1:3" ht="48.6">
      <c r="A94" s="1938" t="s">
        <v>532</v>
      </c>
      <c r="B94" s="17" t="s">
        <v>533</v>
      </c>
      <c r="C94" s="18" t="s">
        <v>584</v>
      </c>
    </row>
    <row r="95" spans="1:3" ht="32.4">
      <c r="A95" s="1939"/>
      <c r="B95" s="10" t="s">
        <v>535</v>
      </c>
      <c r="C95" s="13" t="s">
        <v>536</v>
      </c>
    </row>
    <row r="96" spans="1:3">
      <c r="A96" s="1939"/>
      <c r="B96" s="10" t="s">
        <v>537</v>
      </c>
      <c r="C96" s="13" t="s">
        <v>238</v>
      </c>
    </row>
    <row r="97" spans="1:3" ht="32.4">
      <c r="A97" s="1939"/>
      <c r="B97" s="10" t="s">
        <v>538</v>
      </c>
      <c r="C97" s="13" t="s">
        <v>238</v>
      </c>
    </row>
    <row r="98" spans="1:3" ht="48.6">
      <c r="A98" s="1939"/>
      <c r="B98" s="10" t="s">
        <v>540</v>
      </c>
      <c r="C98" s="13" t="s">
        <v>586</v>
      </c>
    </row>
    <row r="99" spans="1:3">
      <c r="A99" s="1939"/>
      <c r="B99" s="10" t="s">
        <v>542</v>
      </c>
      <c r="C99" s="13" t="s">
        <v>238</v>
      </c>
    </row>
    <row r="100" spans="1:3" ht="32.4">
      <c r="A100" s="1939"/>
      <c r="B100" s="10" t="s">
        <v>544</v>
      </c>
      <c r="C100" s="13" t="s">
        <v>238</v>
      </c>
    </row>
    <row r="101" spans="1:3">
      <c r="A101" s="1939"/>
      <c r="B101" s="10" t="s">
        <v>589</v>
      </c>
      <c r="C101" s="13" t="s">
        <v>238</v>
      </c>
    </row>
    <row r="102" spans="1:3" ht="81">
      <c r="A102" s="1939"/>
      <c r="B102" s="10" t="s">
        <v>546</v>
      </c>
      <c r="C102" s="14" t="s">
        <v>3748</v>
      </c>
    </row>
    <row r="103" spans="1:3" ht="18.600000000000001" thickBot="1">
      <c r="A103" s="1940"/>
      <c r="B103" s="19" t="s">
        <v>547</v>
      </c>
      <c r="C103" s="11" t="s">
        <v>238</v>
      </c>
    </row>
    <row r="104" spans="1:3" ht="32.4">
      <c r="A104" s="1936" t="s">
        <v>389</v>
      </c>
      <c r="B104" s="10" t="s">
        <v>549</v>
      </c>
      <c r="C104" s="843" t="s">
        <v>3487</v>
      </c>
    </row>
    <row r="105" spans="1:3">
      <c r="A105" s="1936"/>
      <c r="B105" s="1499" t="s">
        <v>392</v>
      </c>
      <c r="C105" s="844" t="s">
        <v>3749</v>
      </c>
    </row>
    <row r="106" spans="1:3">
      <c r="A106" s="1936"/>
      <c r="B106" s="1499" t="s">
        <v>393</v>
      </c>
      <c r="C106" s="645" t="s">
        <v>3750</v>
      </c>
    </row>
    <row r="107" spans="1:3">
      <c r="A107" s="1936"/>
      <c r="B107" s="1499" t="s">
        <v>2003</v>
      </c>
      <c r="C107" s="638" t="s">
        <v>1168</v>
      </c>
    </row>
    <row r="108" spans="1:3" ht="18.600000000000001" thickBot="1">
      <c r="A108" s="1937"/>
      <c r="B108" s="25" t="s">
        <v>938</v>
      </c>
      <c r="C108" s="1715" t="s">
        <v>238</v>
      </c>
    </row>
    <row r="109" spans="1:3" ht="65.400000000000006" thickBot="1">
      <c r="A109" s="1941" t="s">
        <v>557</v>
      </c>
      <c r="B109" s="2065"/>
      <c r="C109" s="346" t="s">
        <v>3751</v>
      </c>
    </row>
    <row r="110" spans="1:3" ht="238.5" customHeight="1">
      <c r="A110" s="1893" t="s">
        <v>403</v>
      </c>
      <c r="B110" s="1894"/>
      <c r="C110" s="189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44" t="s">
        <v>594</v>
      </c>
      <c r="B1" s="2444"/>
      <c r="C1" s="2444"/>
    </row>
    <row r="2" spans="1:4" customFormat="1" ht="21" customHeight="1" thickBot="1">
      <c r="A2" s="2442" t="s">
        <v>3752</v>
      </c>
      <c r="B2" s="2442"/>
      <c r="C2" s="129"/>
      <c r="D2" s="83"/>
    </row>
    <row r="3" spans="1:4" ht="16.8" thickBot="1">
      <c r="A3" s="2362" t="s">
        <v>595</v>
      </c>
      <c r="B3" s="2363"/>
      <c r="C3" s="1712">
        <v>45454</v>
      </c>
    </row>
    <row r="4" spans="1:4">
      <c r="A4" s="2364" t="s">
        <v>596</v>
      </c>
      <c r="B4" s="1664" t="s">
        <v>597</v>
      </c>
      <c r="C4" s="763" t="s">
        <v>3753</v>
      </c>
    </row>
    <row r="5" spans="1:4">
      <c r="A5" s="1906"/>
      <c r="B5" s="1499" t="s">
        <v>599</v>
      </c>
      <c r="C5" s="1716" t="s">
        <v>3754</v>
      </c>
    </row>
    <row r="6" spans="1:4">
      <c r="A6" s="1906"/>
      <c r="B6" s="1499" t="s">
        <v>411</v>
      </c>
      <c r="C6" s="1716" t="s">
        <v>3755</v>
      </c>
    </row>
    <row r="7" spans="1:4">
      <c r="A7" s="1906"/>
      <c r="B7" s="1499" t="s">
        <v>239</v>
      </c>
      <c r="C7" s="1716" t="s">
        <v>3756</v>
      </c>
    </row>
    <row r="8" spans="1:4">
      <c r="A8" s="1906"/>
      <c r="B8" s="1499" t="s">
        <v>413</v>
      </c>
      <c r="C8" s="1717">
        <v>44627</v>
      </c>
    </row>
    <row r="9" spans="1:4">
      <c r="A9" s="1906"/>
      <c r="B9" s="1499" t="s">
        <v>415</v>
      </c>
      <c r="C9" s="1718">
        <v>847185674.86040688</v>
      </c>
    </row>
    <row r="10" spans="1:4">
      <c r="A10" s="1906"/>
      <c r="B10" s="1499" t="s">
        <v>416</v>
      </c>
      <c r="C10" s="1719">
        <v>132000000000</v>
      </c>
    </row>
    <row r="11" spans="1:4">
      <c r="A11" s="1906"/>
      <c r="B11" s="1499" t="s">
        <v>603</v>
      </c>
      <c r="C11" s="1716" t="s">
        <v>3757</v>
      </c>
    </row>
    <row r="12" spans="1:4">
      <c r="A12" s="1906"/>
      <c r="B12" s="1499" t="s">
        <v>605</v>
      </c>
      <c r="C12" s="1716" t="s">
        <v>248</v>
      </c>
    </row>
    <row r="13" spans="1:4">
      <c r="A13" s="1906"/>
      <c r="B13" s="1499" t="s">
        <v>606</v>
      </c>
      <c r="C13" s="1716" t="s">
        <v>250</v>
      </c>
    </row>
    <row r="14" spans="1:4">
      <c r="A14" s="1906"/>
      <c r="B14" s="1499" t="s">
        <v>607</v>
      </c>
      <c r="C14" s="1716" t="s">
        <v>248</v>
      </c>
    </row>
    <row r="15" spans="1:4">
      <c r="A15" s="1906"/>
      <c r="B15" s="1499" t="s">
        <v>608</v>
      </c>
      <c r="C15" s="1716" t="s">
        <v>248</v>
      </c>
    </row>
    <row r="16" spans="1:4">
      <c r="A16" s="1906"/>
      <c r="B16" s="1499" t="s">
        <v>609</v>
      </c>
      <c r="C16" s="1716" t="s">
        <v>3585</v>
      </c>
    </row>
    <row r="17" spans="1:3">
      <c r="A17" s="1906"/>
      <c r="B17" s="1499" t="s">
        <v>610</v>
      </c>
      <c r="C17" s="1716" t="s">
        <v>3585</v>
      </c>
    </row>
    <row r="18" spans="1:3" ht="64.8">
      <c r="A18" s="1906"/>
      <c r="B18" s="1499" t="s">
        <v>611</v>
      </c>
      <c r="C18" s="1716" t="s">
        <v>3758</v>
      </c>
    </row>
    <row r="19" spans="1:3" ht="32.4">
      <c r="A19" s="1906"/>
      <c r="B19" s="1499" t="s">
        <v>257</v>
      </c>
      <c r="C19" s="1716" t="s">
        <v>258</v>
      </c>
    </row>
    <row r="20" spans="1:3">
      <c r="A20" s="1906"/>
      <c r="B20" s="1499" t="s">
        <v>613</v>
      </c>
      <c r="C20" s="1716" t="s">
        <v>3585</v>
      </c>
    </row>
    <row r="21" spans="1:3" ht="32.4">
      <c r="A21" s="1906"/>
      <c r="B21" s="1499" t="s">
        <v>614</v>
      </c>
      <c r="C21" s="1716" t="s">
        <v>248</v>
      </c>
    </row>
    <row r="22" spans="1:3">
      <c r="A22" s="1906"/>
      <c r="B22" s="1499" t="s">
        <v>615</v>
      </c>
      <c r="C22" s="1716" t="s">
        <v>3585</v>
      </c>
    </row>
    <row r="23" spans="1:3">
      <c r="A23" s="1906"/>
      <c r="B23" s="1499" t="s">
        <v>616</v>
      </c>
      <c r="C23" s="1716" t="s">
        <v>3585</v>
      </c>
    </row>
    <row r="24" spans="1:3">
      <c r="A24" s="1906"/>
      <c r="B24" s="1499" t="s">
        <v>617</v>
      </c>
      <c r="C24" s="1716" t="s">
        <v>3585</v>
      </c>
    </row>
    <row r="25" spans="1:3">
      <c r="A25" s="1906"/>
      <c r="B25" s="1499" t="s">
        <v>618</v>
      </c>
      <c r="C25" s="1716" t="s">
        <v>3585</v>
      </c>
    </row>
    <row r="26" spans="1:3">
      <c r="A26" s="1906"/>
      <c r="B26" s="1499" t="s">
        <v>619</v>
      </c>
      <c r="C26" s="1716" t="s">
        <v>267</v>
      </c>
    </row>
    <row r="27" spans="1:3">
      <c r="A27" s="1906"/>
      <c r="B27" s="1499" t="s">
        <v>620</v>
      </c>
      <c r="C27" s="1716" t="s">
        <v>3585</v>
      </c>
    </row>
    <row r="28" spans="1:3">
      <c r="A28" s="1906"/>
      <c r="B28" s="1499" t="s">
        <v>621</v>
      </c>
      <c r="C28" s="1716" t="s">
        <v>2072</v>
      </c>
    </row>
    <row r="29" spans="1:3">
      <c r="A29" s="1906"/>
      <c r="B29" s="1499" t="s">
        <v>622</v>
      </c>
      <c r="C29" s="1716" t="s">
        <v>272</v>
      </c>
    </row>
    <row r="30" spans="1:3">
      <c r="A30" s="1906"/>
      <c r="B30" s="1499" t="s">
        <v>623</v>
      </c>
      <c r="C30" s="1716" t="s">
        <v>624</v>
      </c>
    </row>
    <row r="31" spans="1:3" ht="32.4">
      <c r="A31" s="1906"/>
      <c r="B31" s="1499" t="s">
        <v>625</v>
      </c>
      <c r="C31" s="1716" t="s">
        <v>441</v>
      </c>
    </row>
    <row r="32" spans="1:3" ht="129.6">
      <c r="A32" s="1906"/>
      <c r="B32" s="1499" t="s">
        <v>626</v>
      </c>
      <c r="C32" s="1716" t="s">
        <v>3759</v>
      </c>
    </row>
    <row r="33" spans="1:3" ht="33" thickBot="1">
      <c r="A33" s="1907"/>
      <c r="B33" s="4" t="s">
        <v>628</v>
      </c>
      <c r="C33" s="1121" t="s">
        <v>3760</v>
      </c>
    </row>
    <row r="34" spans="1:3">
      <c r="A34" s="2359" t="s">
        <v>629</v>
      </c>
      <c r="B34" s="1664" t="s">
        <v>630</v>
      </c>
      <c r="C34" s="223" t="s">
        <v>3756</v>
      </c>
    </row>
    <row r="35" spans="1:3">
      <c r="A35" s="1895"/>
      <c r="B35" s="1499" t="s">
        <v>631</v>
      </c>
      <c r="C35" s="1716" t="s">
        <v>3761</v>
      </c>
    </row>
    <row r="36" spans="1:3">
      <c r="A36" s="1895"/>
      <c r="B36" s="1499" t="s">
        <v>633</v>
      </c>
      <c r="C36" s="1716" t="s">
        <v>285</v>
      </c>
    </row>
    <row r="37" spans="1:3">
      <c r="A37" s="1895"/>
      <c r="B37" s="1499" t="s">
        <v>634</v>
      </c>
      <c r="C37" s="1716" t="s">
        <v>3585</v>
      </c>
    </row>
    <row r="38" spans="1:3">
      <c r="A38" s="1895"/>
      <c r="B38" s="1499" t="s">
        <v>635</v>
      </c>
      <c r="C38" s="1716" t="s">
        <v>3585</v>
      </c>
    </row>
    <row r="39" spans="1:3" ht="16.8" thickBot="1">
      <c r="A39" s="1896"/>
      <c r="B39" s="1117" t="s">
        <v>636</v>
      </c>
      <c r="C39" s="1121" t="s">
        <v>250</v>
      </c>
    </row>
    <row r="40" spans="1:3">
      <c r="A40" s="2359" t="s">
        <v>637</v>
      </c>
      <c r="B40" s="1664" t="s">
        <v>638</v>
      </c>
      <c r="C40" s="223" t="s">
        <v>248</v>
      </c>
    </row>
    <row r="41" spans="1:3">
      <c r="A41" s="1895"/>
      <c r="B41" s="1499" t="s">
        <v>639</v>
      </c>
      <c r="C41" s="1716" t="s">
        <v>3585</v>
      </c>
    </row>
    <row r="42" spans="1:3">
      <c r="A42" s="1895"/>
      <c r="B42" s="1499" t="s">
        <v>640</v>
      </c>
      <c r="C42" s="1716" t="s">
        <v>3585</v>
      </c>
    </row>
    <row r="43" spans="1:3">
      <c r="A43" s="1895"/>
      <c r="B43" s="1499" t="s">
        <v>641</v>
      </c>
      <c r="C43" s="1716" t="s">
        <v>3585</v>
      </c>
    </row>
    <row r="44" spans="1:3">
      <c r="A44" s="1895"/>
      <c r="B44" s="1499" t="s">
        <v>642</v>
      </c>
      <c r="C44" s="1716" t="s">
        <v>3585</v>
      </c>
    </row>
    <row r="45" spans="1:3" ht="16.8" thickBot="1">
      <c r="A45" s="1896"/>
      <c r="B45" s="1614" t="s">
        <v>643</v>
      </c>
      <c r="C45" s="1121" t="s">
        <v>3585</v>
      </c>
    </row>
    <row r="46" spans="1:3">
      <c r="A46" s="2359" t="s">
        <v>644</v>
      </c>
      <c r="B46" s="1664" t="s">
        <v>645</v>
      </c>
      <c r="C46" s="223" t="s">
        <v>250</v>
      </c>
    </row>
    <row r="47" spans="1:3" ht="32.4">
      <c r="A47" s="1895"/>
      <c r="B47" s="1499" t="s">
        <v>646</v>
      </c>
      <c r="C47" s="1716" t="s">
        <v>3762</v>
      </c>
    </row>
    <row r="48" spans="1:3" ht="65.400000000000006" thickBot="1">
      <c r="A48" s="1896"/>
      <c r="B48" s="1117" t="s">
        <v>647</v>
      </c>
      <c r="C48" s="1121" t="s">
        <v>3763</v>
      </c>
    </row>
    <row r="49" spans="1:3">
      <c r="A49" s="1895" t="s">
        <v>303</v>
      </c>
      <c r="B49" s="4" t="s">
        <v>648</v>
      </c>
      <c r="C49" s="223" t="s">
        <v>250</v>
      </c>
    </row>
    <row r="50" spans="1:3">
      <c r="A50" s="1895"/>
      <c r="B50" s="1499" t="s">
        <v>649</v>
      </c>
      <c r="C50" s="1716" t="s">
        <v>3764</v>
      </c>
    </row>
    <row r="51" spans="1:3" ht="48.6">
      <c r="A51" s="1895"/>
      <c r="B51" s="1499" t="s">
        <v>651</v>
      </c>
      <c r="C51" s="1716" t="s">
        <v>3765</v>
      </c>
    </row>
    <row r="52" spans="1:3">
      <c r="A52" s="1895"/>
      <c r="B52" s="1499" t="s">
        <v>653</v>
      </c>
      <c r="C52" s="1716" t="s">
        <v>654</v>
      </c>
    </row>
    <row r="53" spans="1:3" ht="226.8">
      <c r="A53" s="1895"/>
      <c r="B53" s="1499" t="s">
        <v>655</v>
      </c>
      <c r="C53" s="1716" t="s">
        <v>3766</v>
      </c>
    </row>
    <row r="54" spans="1:3">
      <c r="A54" s="1895"/>
      <c r="B54" s="1499" t="s">
        <v>657</v>
      </c>
      <c r="C54" s="1716" t="s">
        <v>3767</v>
      </c>
    </row>
    <row r="55" spans="1:3" ht="48.6">
      <c r="A55" s="1895"/>
      <c r="B55" s="1499" t="s">
        <v>659</v>
      </c>
      <c r="C55" s="1716" t="s">
        <v>3768</v>
      </c>
    </row>
    <row r="56" spans="1:3">
      <c r="A56" s="1895"/>
      <c r="B56" s="1499" t="s">
        <v>660</v>
      </c>
      <c r="C56" s="1716" t="s">
        <v>3769</v>
      </c>
    </row>
    <row r="57" spans="1:3">
      <c r="A57" s="1895"/>
      <c r="B57" s="1499" t="s">
        <v>662</v>
      </c>
      <c r="C57" s="1716" t="s">
        <v>320</v>
      </c>
    </row>
    <row r="58" spans="1:3">
      <c r="A58" s="1895"/>
      <c r="B58" s="1499" t="s">
        <v>663</v>
      </c>
      <c r="C58" s="1716" t="s">
        <v>3585</v>
      </c>
    </row>
    <row r="59" spans="1:3">
      <c r="A59" s="1895"/>
      <c r="B59" s="1499" t="s">
        <v>664</v>
      </c>
      <c r="C59" s="1716" t="s">
        <v>3585</v>
      </c>
    </row>
    <row r="60" spans="1:3">
      <c r="A60" s="1895"/>
      <c r="B60" s="1499" t="s">
        <v>665</v>
      </c>
      <c r="C60" s="1720" t="s">
        <v>3769</v>
      </c>
    </row>
    <row r="61" spans="1:3">
      <c r="A61" s="1895"/>
      <c r="B61" s="1499" t="s">
        <v>667</v>
      </c>
      <c r="C61" s="1716" t="s">
        <v>3770</v>
      </c>
    </row>
    <row r="62" spans="1:3">
      <c r="A62" s="1895"/>
      <c r="B62" s="1499" t="s">
        <v>669</v>
      </c>
      <c r="C62" s="1716" t="s">
        <v>3771</v>
      </c>
    </row>
    <row r="63" spans="1:3">
      <c r="A63" s="1895"/>
      <c r="B63" s="1499" t="s">
        <v>671</v>
      </c>
      <c r="C63" s="1716" t="s">
        <v>2019</v>
      </c>
    </row>
    <row r="64" spans="1:3" ht="226.8">
      <c r="A64" s="1895"/>
      <c r="B64" s="1499" t="s">
        <v>673</v>
      </c>
      <c r="C64" s="1721" t="s">
        <v>3772</v>
      </c>
    </row>
    <row r="65" spans="1:3" ht="64.8">
      <c r="A65" s="1895"/>
      <c r="B65" s="1499" t="s">
        <v>674</v>
      </c>
      <c r="C65" s="1716" t="s">
        <v>3773</v>
      </c>
    </row>
    <row r="66" spans="1:3" ht="81">
      <c r="A66" s="1895"/>
      <c r="B66" s="1499" t="s">
        <v>675</v>
      </c>
      <c r="C66" s="1716" t="s">
        <v>3774</v>
      </c>
    </row>
    <row r="67" spans="1:3" ht="32.4">
      <c r="A67" s="1895"/>
      <c r="B67" s="1499" t="s">
        <v>676</v>
      </c>
      <c r="C67" s="1716" t="s">
        <v>3775</v>
      </c>
    </row>
    <row r="68" spans="1:3" ht="64.8">
      <c r="A68" s="1895"/>
      <c r="B68" s="1499" t="s">
        <v>677</v>
      </c>
      <c r="C68" s="1716" t="s">
        <v>3776</v>
      </c>
    </row>
    <row r="69" spans="1:3" ht="49.2" thickBot="1">
      <c r="A69" s="1896"/>
      <c r="B69" s="1117" t="s">
        <v>678</v>
      </c>
      <c r="C69" s="1121" t="s">
        <v>3777</v>
      </c>
    </row>
    <row r="70" spans="1:3">
      <c r="A70" s="2359" t="s">
        <v>680</v>
      </c>
      <c r="B70" s="1664" t="s">
        <v>681</v>
      </c>
      <c r="C70" s="223" t="s">
        <v>250</v>
      </c>
    </row>
    <row r="71" spans="1:3">
      <c r="A71" s="1895"/>
      <c r="B71" s="1499" t="s">
        <v>682</v>
      </c>
      <c r="C71" s="1716" t="s">
        <v>1552</v>
      </c>
    </row>
    <row r="72" spans="1:3">
      <c r="A72" s="1895"/>
      <c r="B72" s="1499" t="s">
        <v>683</v>
      </c>
      <c r="C72" s="1716" t="s">
        <v>3585</v>
      </c>
    </row>
    <row r="73" spans="1:3">
      <c r="A73" s="1895"/>
      <c r="B73" s="1499" t="s">
        <v>684</v>
      </c>
      <c r="C73" s="1716" t="s">
        <v>248</v>
      </c>
    </row>
    <row r="74" spans="1:3" ht="48.6">
      <c r="A74" s="1895"/>
      <c r="B74" s="1499" t="s">
        <v>685</v>
      </c>
      <c r="C74" s="1716" t="s">
        <v>508</v>
      </c>
    </row>
    <row r="75" spans="1:3">
      <c r="A75" s="1895"/>
      <c r="B75" s="1499" t="s">
        <v>686</v>
      </c>
      <c r="C75" s="1716" t="s">
        <v>272</v>
      </c>
    </row>
    <row r="76" spans="1:3">
      <c r="A76" s="1895"/>
      <c r="B76" s="1499" t="s">
        <v>687</v>
      </c>
      <c r="C76" s="1716" t="s">
        <v>250</v>
      </c>
    </row>
    <row r="77" spans="1:3">
      <c r="A77" s="1895"/>
      <c r="B77" s="1499" t="s">
        <v>688</v>
      </c>
      <c r="C77" s="1716" t="s">
        <v>348</v>
      </c>
    </row>
    <row r="78" spans="1:3" ht="81.599999999999994" thickBot="1">
      <c r="A78" s="1896"/>
      <c r="B78" s="1117" t="s">
        <v>689</v>
      </c>
      <c r="C78" s="1121" t="s">
        <v>579</v>
      </c>
    </row>
    <row r="79" spans="1:3" ht="81">
      <c r="A79" s="2359" t="s">
        <v>690</v>
      </c>
      <c r="B79" s="1664" t="s">
        <v>691</v>
      </c>
      <c r="C79" s="881" t="s">
        <v>3778</v>
      </c>
    </row>
    <row r="80" spans="1:3">
      <c r="A80" s="1895"/>
      <c r="B80" s="1499" t="s">
        <v>693</v>
      </c>
      <c r="C80" s="1716" t="s">
        <v>3779</v>
      </c>
    </row>
    <row r="81" spans="1:3" ht="32.4">
      <c r="A81" s="1895"/>
      <c r="B81" s="1499" t="s">
        <v>695</v>
      </c>
      <c r="C81" s="1716" t="s">
        <v>3780</v>
      </c>
    </row>
    <row r="82" spans="1:3" ht="32.4">
      <c r="A82" s="1895"/>
      <c r="B82" s="1499" t="s">
        <v>697</v>
      </c>
      <c r="C82" s="1716" t="s">
        <v>359</v>
      </c>
    </row>
    <row r="83" spans="1:3" ht="32.4">
      <c r="A83" s="1895"/>
      <c r="B83" s="1499" t="s">
        <v>698</v>
      </c>
      <c r="C83" s="1716" t="s">
        <v>3781</v>
      </c>
    </row>
    <row r="84" spans="1:3" ht="64.8">
      <c r="A84" s="1895"/>
      <c r="B84" s="1499" t="s">
        <v>700</v>
      </c>
      <c r="C84" s="1716" t="s">
        <v>3782</v>
      </c>
    </row>
    <row r="85" spans="1:3" ht="32.4">
      <c r="A85" s="1895"/>
      <c r="B85" s="1499" t="s">
        <v>676</v>
      </c>
      <c r="C85" s="1716" t="s">
        <v>3783</v>
      </c>
    </row>
    <row r="86" spans="1:3">
      <c r="A86" s="1895"/>
      <c r="B86" s="1499" t="s">
        <v>677</v>
      </c>
      <c r="C86" s="1716" t="s">
        <v>3585</v>
      </c>
    </row>
    <row r="87" spans="1:3">
      <c r="A87" s="1895"/>
      <c r="B87" s="1499" t="s">
        <v>701</v>
      </c>
      <c r="C87" s="1716" t="s">
        <v>3585</v>
      </c>
    </row>
    <row r="88" spans="1:3">
      <c r="A88" s="1895"/>
      <c r="B88" s="1499" t="s">
        <v>702</v>
      </c>
      <c r="C88" s="1716"/>
    </row>
    <row r="89" spans="1:3">
      <c r="A89" s="1895"/>
      <c r="B89" s="1499" t="s">
        <v>703</v>
      </c>
      <c r="C89" s="1716" t="s">
        <v>248</v>
      </c>
    </row>
    <row r="90" spans="1:3">
      <c r="A90" s="1895"/>
      <c r="B90" s="1499" t="s">
        <v>704</v>
      </c>
      <c r="C90" s="1716" t="s">
        <v>3585</v>
      </c>
    </row>
    <row r="91" spans="1:3">
      <c r="A91" s="1895"/>
      <c r="B91" s="1499" t="s">
        <v>705</v>
      </c>
      <c r="C91" s="1716" t="s">
        <v>3585</v>
      </c>
    </row>
    <row r="92" spans="1:3">
      <c r="A92" s="1895"/>
      <c r="B92" s="1499" t="s">
        <v>706</v>
      </c>
      <c r="C92" s="1716" t="s">
        <v>3585</v>
      </c>
    </row>
    <row r="93" spans="1:3" ht="16.8" thickBot="1">
      <c r="A93" s="1896"/>
      <c r="B93" s="1117" t="s">
        <v>707</v>
      </c>
      <c r="C93" s="1121" t="s">
        <v>3585</v>
      </c>
    </row>
    <row r="94" spans="1:3" ht="48.6">
      <c r="A94" s="2359" t="s">
        <v>708</v>
      </c>
      <c r="B94" s="1664" t="s">
        <v>709</v>
      </c>
      <c r="C94" s="223" t="s">
        <v>710</v>
      </c>
    </row>
    <row r="95" spans="1:3" ht="32.4">
      <c r="A95" s="1895"/>
      <c r="B95" s="1499" t="s">
        <v>711</v>
      </c>
      <c r="C95" s="1716" t="s">
        <v>2027</v>
      </c>
    </row>
    <row r="96" spans="1:3">
      <c r="A96" s="1895"/>
      <c r="B96" s="1499" t="s">
        <v>712</v>
      </c>
      <c r="C96" s="1716" t="s">
        <v>3585</v>
      </c>
    </row>
    <row r="97" spans="1:3" ht="32.4">
      <c r="A97" s="1895"/>
      <c r="B97" s="1499" t="s">
        <v>713</v>
      </c>
      <c r="C97" s="1716" t="s">
        <v>3784</v>
      </c>
    </row>
    <row r="98" spans="1:3" ht="113.4">
      <c r="A98" s="1895"/>
      <c r="B98" s="1499" t="s">
        <v>714</v>
      </c>
      <c r="C98" s="1716" t="s">
        <v>3785</v>
      </c>
    </row>
    <row r="99" spans="1:3" ht="48.6">
      <c r="A99" s="1895"/>
      <c r="B99" s="1499" t="s">
        <v>716</v>
      </c>
      <c r="C99" s="1716" t="s">
        <v>383</v>
      </c>
    </row>
    <row r="100" spans="1:3" ht="32.4">
      <c r="A100" s="1895"/>
      <c r="B100" s="1499" t="s">
        <v>717</v>
      </c>
      <c r="C100" s="1716" t="s">
        <v>248</v>
      </c>
    </row>
    <row r="101" spans="1:3" ht="32.4">
      <c r="A101" s="1895"/>
      <c r="B101" s="1499" t="s">
        <v>719</v>
      </c>
      <c r="C101" s="1716" t="s">
        <v>3786</v>
      </c>
    </row>
    <row r="102" spans="1:3" ht="32.4">
      <c r="A102" s="1895"/>
      <c r="B102" s="1499" t="s">
        <v>720</v>
      </c>
      <c r="C102" s="1716" t="s">
        <v>3787</v>
      </c>
    </row>
    <row r="103" spans="1:3" ht="16.8" thickBot="1">
      <c r="A103" s="1896"/>
      <c r="B103" s="1614" t="s">
        <v>721</v>
      </c>
      <c r="C103" s="1121" t="s">
        <v>3585</v>
      </c>
    </row>
    <row r="104" spans="1:3" ht="32.4">
      <c r="A104" s="1898" t="s">
        <v>389</v>
      </c>
      <c r="B104" s="1499" t="s">
        <v>722</v>
      </c>
      <c r="C104" s="872" t="s">
        <v>3788</v>
      </c>
    </row>
    <row r="105" spans="1:3">
      <c r="A105" s="1898"/>
      <c r="B105" s="1499" t="s">
        <v>392</v>
      </c>
      <c r="C105" s="1722">
        <v>0.84718567486040686</v>
      </c>
    </row>
    <row r="106" spans="1:3">
      <c r="A106" s="1898"/>
      <c r="B106" s="1499" t="s">
        <v>552</v>
      </c>
      <c r="C106" s="1723">
        <v>132</v>
      </c>
    </row>
    <row r="107" spans="1:3">
      <c r="A107" s="1898"/>
      <c r="B107" s="1499" t="s">
        <v>394</v>
      </c>
      <c r="C107" s="1724" t="s">
        <v>1257</v>
      </c>
    </row>
    <row r="108" spans="1:3" ht="16.8" thickBot="1">
      <c r="A108" s="1899"/>
      <c r="B108" s="25" t="s">
        <v>396</v>
      </c>
      <c r="C108" s="1276" t="s">
        <v>3789</v>
      </c>
    </row>
    <row r="109" spans="1:3" s="135" customFormat="1" ht="18">
      <c r="A109" s="1865" t="s">
        <v>397</v>
      </c>
      <c r="B109" s="1143" t="s">
        <v>398</v>
      </c>
      <c r="C109" s="1144" t="s">
        <v>3585</v>
      </c>
    </row>
    <row r="110" spans="1:3" s="135" customFormat="1" ht="114" thickBot="1">
      <c r="A110" s="1866"/>
      <c r="B110" s="1145" t="s">
        <v>400</v>
      </c>
      <c r="C110" s="1146" t="s">
        <v>3790</v>
      </c>
    </row>
    <row r="111" spans="1:3" ht="33" thickBot="1">
      <c r="A111" s="2357" t="s">
        <v>727</v>
      </c>
      <c r="B111" s="2358"/>
      <c r="C111" s="16" t="s">
        <v>3791</v>
      </c>
    </row>
    <row r="112" spans="1:3" ht="235.5" customHeight="1">
      <c r="A112" s="1893" t="s">
        <v>403</v>
      </c>
      <c r="B112" s="1894"/>
      <c r="C112" s="1894"/>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9" ht="21" customHeight="1">
      <c r="A1" s="2457" t="s">
        <v>404</v>
      </c>
      <c r="B1" s="2425"/>
      <c r="C1" s="2425"/>
      <c r="D1" s="1725"/>
      <c r="E1" s="1725"/>
      <c r="F1" s="1725"/>
      <c r="G1" s="1725"/>
      <c r="H1" s="1725"/>
      <c r="I1" s="1725"/>
    </row>
    <row r="2" spans="1:9" customFormat="1" ht="21" customHeight="1" thickBot="1">
      <c r="A2" s="2442" t="s">
        <v>3641</v>
      </c>
      <c r="B2" s="2442"/>
      <c r="C2" s="129"/>
      <c r="D2" s="83"/>
    </row>
    <row r="3" spans="1:9" ht="18" customHeight="1" thickBot="1">
      <c r="A3" s="2458" t="s">
        <v>405</v>
      </c>
      <c r="B3" s="2459"/>
      <c r="C3" s="1726">
        <v>43920</v>
      </c>
      <c r="D3" s="70"/>
      <c r="E3" s="71"/>
      <c r="F3" s="71"/>
      <c r="G3" s="71"/>
      <c r="H3" s="71"/>
      <c r="I3" s="71"/>
    </row>
    <row r="4" spans="1:9" ht="18.75" customHeight="1">
      <c r="A4" s="2454" t="s">
        <v>406</v>
      </c>
      <c r="B4" s="1727" t="s">
        <v>407</v>
      </c>
      <c r="C4" s="1728" t="s">
        <v>3792</v>
      </c>
      <c r="D4" s="70"/>
      <c r="E4" s="71"/>
      <c r="F4" s="71"/>
      <c r="G4" s="71"/>
      <c r="H4" s="71"/>
      <c r="I4" s="71"/>
    </row>
    <row r="5" spans="1:9" ht="18" customHeight="1">
      <c r="A5" s="2429"/>
      <c r="B5" s="1729" t="s">
        <v>409</v>
      </c>
      <c r="C5" s="1730" t="s">
        <v>209</v>
      </c>
      <c r="D5" s="70"/>
      <c r="E5" s="71"/>
      <c r="F5" s="71"/>
      <c r="G5" s="71"/>
      <c r="H5" s="71"/>
      <c r="I5" s="71"/>
    </row>
    <row r="6" spans="1:9" ht="18" customHeight="1">
      <c r="A6" s="2429"/>
      <c r="B6" s="1729" t="s">
        <v>411</v>
      </c>
      <c r="C6" s="1731" t="s">
        <v>401</v>
      </c>
      <c r="D6" s="70"/>
      <c r="E6" s="71"/>
      <c r="F6" s="71"/>
      <c r="G6" s="71"/>
      <c r="H6" s="71"/>
      <c r="I6" s="71"/>
    </row>
    <row r="7" spans="1:9" ht="18" customHeight="1">
      <c r="A7" s="2429"/>
      <c r="B7" s="1729" t="s">
        <v>239</v>
      </c>
      <c r="C7" s="1731" t="s">
        <v>3793</v>
      </c>
      <c r="D7" s="70"/>
      <c r="E7" s="71"/>
      <c r="F7" s="71"/>
      <c r="G7" s="71"/>
      <c r="H7" s="71"/>
      <c r="I7" s="71"/>
    </row>
    <row r="8" spans="1:9" ht="18" customHeight="1">
      <c r="A8" s="2429"/>
      <c r="B8" s="1729" t="s">
        <v>413</v>
      </c>
      <c r="C8" s="1731" t="s">
        <v>3794</v>
      </c>
      <c r="D8" s="70"/>
      <c r="E8" s="71"/>
      <c r="F8" s="71"/>
      <c r="G8" s="71"/>
      <c r="H8" s="71"/>
      <c r="I8" s="71"/>
    </row>
    <row r="9" spans="1:9" ht="18" customHeight="1">
      <c r="A9" s="2429"/>
      <c r="B9" s="1729" t="s">
        <v>415</v>
      </c>
      <c r="C9" s="1732">
        <f>701884009*C105</f>
        <v>5296033.8860909091</v>
      </c>
      <c r="D9" s="70"/>
      <c r="E9" s="71"/>
      <c r="F9" s="71"/>
      <c r="G9" s="71"/>
      <c r="H9" s="71"/>
      <c r="I9" s="71"/>
    </row>
    <row r="10" spans="1:9" ht="18" customHeight="1">
      <c r="A10" s="2429"/>
      <c r="B10" s="1729" t="s">
        <v>416</v>
      </c>
      <c r="C10" s="1733">
        <f>C9*110</f>
        <v>582563727.47000003</v>
      </c>
      <c r="D10" s="70"/>
      <c r="E10" s="71"/>
      <c r="F10" s="71"/>
      <c r="G10" s="71"/>
      <c r="H10" s="71"/>
      <c r="I10" s="71"/>
    </row>
    <row r="11" spans="1:9" ht="18" customHeight="1">
      <c r="A11" s="2429"/>
      <c r="B11" s="1729" t="s">
        <v>417</v>
      </c>
      <c r="C11" s="1731" t="s">
        <v>3795</v>
      </c>
      <c r="D11" s="70"/>
      <c r="E11" s="71"/>
      <c r="F11" s="71"/>
      <c r="G11" s="71"/>
      <c r="H11" s="71"/>
      <c r="I11" s="71"/>
    </row>
    <row r="12" spans="1:9" ht="18" customHeight="1">
      <c r="A12" s="2429"/>
      <c r="B12" s="1729" t="s">
        <v>419</v>
      </c>
      <c r="C12" s="1731" t="s">
        <v>238</v>
      </c>
      <c r="D12" s="70"/>
      <c r="E12" s="71"/>
      <c r="F12" s="71"/>
      <c r="G12" s="71"/>
      <c r="H12" s="71"/>
      <c r="I12" s="71"/>
    </row>
    <row r="13" spans="1:9" ht="18" customHeight="1">
      <c r="A13" s="2429"/>
      <c r="B13" s="1729" t="s">
        <v>420</v>
      </c>
      <c r="C13" s="1731" t="s">
        <v>250</v>
      </c>
      <c r="D13" s="70"/>
      <c r="E13" s="71"/>
      <c r="F13" s="71"/>
      <c r="G13" s="71"/>
      <c r="H13" s="71"/>
      <c r="I13" s="71"/>
    </row>
    <row r="14" spans="1:9" ht="18" customHeight="1">
      <c r="A14" s="2429"/>
      <c r="B14" s="1729" t="s">
        <v>421</v>
      </c>
      <c r="C14" s="1731" t="s">
        <v>250</v>
      </c>
      <c r="D14" s="70"/>
      <c r="E14" s="71"/>
      <c r="F14" s="71"/>
      <c r="G14" s="71"/>
      <c r="H14" s="71"/>
      <c r="I14" s="71"/>
    </row>
    <row r="15" spans="1:9" ht="18" customHeight="1">
      <c r="A15" s="2429"/>
      <c r="B15" s="1729" t="s">
        <v>422</v>
      </c>
      <c r="C15" s="1731" t="s">
        <v>238</v>
      </c>
      <c r="D15" s="70"/>
      <c r="E15" s="71"/>
      <c r="F15" s="71"/>
      <c r="G15" s="71"/>
      <c r="H15" s="71"/>
      <c r="I15" s="71"/>
    </row>
    <row r="16" spans="1:9" ht="18" customHeight="1">
      <c r="A16" s="2429"/>
      <c r="B16" s="1729" t="s">
        <v>423</v>
      </c>
      <c r="C16" s="1731" t="s">
        <v>238</v>
      </c>
      <c r="D16" s="70"/>
      <c r="E16" s="71"/>
      <c r="F16" s="71"/>
      <c r="G16" s="71"/>
      <c r="H16" s="71"/>
      <c r="I16" s="71"/>
    </row>
    <row r="17" spans="1:9" ht="18" customHeight="1">
      <c r="A17" s="2429"/>
      <c r="B17" s="1729" t="s">
        <v>424</v>
      </c>
      <c r="C17" s="1731" t="s">
        <v>238</v>
      </c>
      <c r="D17" s="70"/>
      <c r="E17" s="71"/>
      <c r="F17" s="71"/>
      <c r="G17" s="71"/>
      <c r="H17" s="71"/>
      <c r="I17" s="71"/>
    </row>
    <row r="18" spans="1:9" ht="32.4">
      <c r="A18" s="2429"/>
      <c r="B18" s="1729" t="s">
        <v>425</v>
      </c>
      <c r="C18" s="1731" t="s">
        <v>3647</v>
      </c>
      <c r="D18" s="70"/>
      <c r="E18" s="71"/>
      <c r="F18" s="71"/>
      <c r="G18" s="71"/>
      <c r="H18" s="71"/>
      <c r="I18" s="71"/>
    </row>
    <row r="19" spans="1:9" ht="36" customHeight="1">
      <c r="A19" s="2429"/>
      <c r="B19" s="1729" t="s">
        <v>3648</v>
      </c>
      <c r="C19" s="1731" t="s">
        <v>1205</v>
      </c>
      <c r="D19" s="70"/>
      <c r="E19" s="71"/>
      <c r="F19" s="71"/>
      <c r="G19" s="71"/>
      <c r="H19" s="71"/>
      <c r="I19" s="71"/>
    </row>
    <row r="20" spans="1:9" ht="18" customHeight="1">
      <c r="A20" s="2429"/>
      <c r="B20" s="1729" t="s">
        <v>427</v>
      </c>
      <c r="C20" s="1731" t="s">
        <v>288</v>
      </c>
      <c r="D20" s="70"/>
      <c r="E20" s="71"/>
      <c r="F20" s="71"/>
      <c r="G20" s="71"/>
      <c r="H20" s="71"/>
      <c r="I20" s="71"/>
    </row>
    <row r="21" spans="1:9" ht="18" customHeight="1">
      <c r="A21" s="2429"/>
      <c r="B21" s="1729" t="s">
        <v>260</v>
      </c>
      <c r="C21" s="1731" t="s">
        <v>238</v>
      </c>
      <c r="D21" s="70"/>
      <c r="E21" s="71"/>
      <c r="F21" s="71"/>
      <c r="G21" s="71"/>
      <c r="H21" s="71"/>
      <c r="I21" s="71"/>
    </row>
    <row r="22" spans="1:9" ht="18" customHeight="1">
      <c r="A22" s="2429"/>
      <c r="B22" s="1729" t="s">
        <v>429</v>
      </c>
      <c r="C22" s="1731" t="s">
        <v>238</v>
      </c>
      <c r="D22" s="70"/>
      <c r="E22" s="71"/>
      <c r="F22" s="71"/>
      <c r="G22" s="71"/>
      <c r="H22" s="71"/>
      <c r="I22" s="71"/>
    </row>
    <row r="23" spans="1:9" ht="18" customHeight="1">
      <c r="A23" s="2429"/>
      <c r="B23" s="1729" t="s">
        <v>430</v>
      </c>
      <c r="C23" s="1731" t="s">
        <v>238</v>
      </c>
      <c r="D23" s="70"/>
      <c r="E23" s="71"/>
      <c r="F23" s="71"/>
      <c r="G23" s="71"/>
      <c r="H23" s="71"/>
      <c r="I23" s="71"/>
    </row>
    <row r="24" spans="1:9" ht="18" customHeight="1">
      <c r="A24" s="2429"/>
      <c r="B24" s="1729" t="s">
        <v>431</v>
      </c>
      <c r="C24" s="1731" t="s">
        <v>238</v>
      </c>
      <c r="D24" s="70"/>
      <c r="E24" s="71"/>
      <c r="F24" s="71"/>
      <c r="G24" s="71"/>
      <c r="H24" s="71"/>
      <c r="I24" s="71"/>
    </row>
    <row r="25" spans="1:9" ht="18" customHeight="1">
      <c r="A25" s="2429"/>
      <c r="B25" s="1729" t="s">
        <v>433</v>
      </c>
      <c r="C25" s="1731" t="s">
        <v>238</v>
      </c>
      <c r="D25" s="70"/>
      <c r="E25" s="71"/>
      <c r="F25" s="71"/>
      <c r="G25" s="71"/>
      <c r="H25" s="71"/>
      <c r="I25" s="71"/>
    </row>
    <row r="26" spans="1:9" ht="18" customHeight="1">
      <c r="A26" s="2429"/>
      <c r="B26" s="1729" t="s">
        <v>434</v>
      </c>
      <c r="C26" s="1731" t="s">
        <v>267</v>
      </c>
      <c r="D26" s="70"/>
      <c r="E26" s="71"/>
      <c r="F26" s="71"/>
      <c r="G26" s="71"/>
      <c r="H26" s="71"/>
      <c r="I26" s="71"/>
    </row>
    <row r="27" spans="1:9" ht="18" customHeight="1">
      <c r="A27" s="2429"/>
      <c r="B27" s="1729" t="s">
        <v>435</v>
      </c>
      <c r="C27" s="1731" t="s">
        <v>238</v>
      </c>
      <c r="D27" s="70"/>
      <c r="E27" s="71"/>
      <c r="F27" s="71"/>
      <c r="G27" s="71"/>
      <c r="H27" s="71"/>
      <c r="I27" s="71"/>
    </row>
    <row r="28" spans="1:9" ht="18" customHeight="1">
      <c r="A28" s="2429"/>
      <c r="B28" s="1729" t="s">
        <v>436</v>
      </c>
      <c r="C28" s="1731" t="s">
        <v>270</v>
      </c>
      <c r="D28" s="70"/>
      <c r="E28" s="71"/>
      <c r="F28" s="71"/>
      <c r="G28" s="71"/>
      <c r="H28" s="71"/>
      <c r="I28" s="71"/>
    </row>
    <row r="29" spans="1:9" ht="18" customHeight="1">
      <c r="A29" s="2429"/>
      <c r="B29" s="1729" t="s">
        <v>437</v>
      </c>
      <c r="C29" s="1731" t="s">
        <v>272</v>
      </c>
      <c r="D29" s="70"/>
      <c r="E29" s="71"/>
      <c r="F29" s="71"/>
      <c r="G29" s="71"/>
      <c r="H29" s="71"/>
      <c r="I29" s="71"/>
    </row>
    <row r="30" spans="1:9" ht="18" customHeight="1">
      <c r="A30" s="2429"/>
      <c r="B30" s="1729" t="s">
        <v>438</v>
      </c>
      <c r="C30" s="1731" t="s">
        <v>624</v>
      </c>
      <c r="D30" s="70"/>
      <c r="E30" s="71"/>
      <c r="F30" s="71"/>
      <c r="G30" s="71"/>
      <c r="H30" s="71"/>
      <c r="I30" s="71"/>
    </row>
    <row r="31" spans="1:9" ht="32.4">
      <c r="A31" s="2429"/>
      <c r="B31" s="1729" t="s">
        <v>440</v>
      </c>
      <c r="C31" s="1731" t="s">
        <v>3649</v>
      </c>
      <c r="D31" s="70"/>
      <c r="E31" s="71"/>
      <c r="F31" s="71"/>
      <c r="G31" s="71"/>
      <c r="H31" s="71"/>
      <c r="I31" s="71"/>
    </row>
    <row r="32" spans="1:9">
      <c r="A32" s="2429"/>
      <c r="B32" s="1729" t="s">
        <v>442</v>
      </c>
      <c r="C32" s="1731" t="s">
        <v>3650</v>
      </c>
      <c r="D32" s="70"/>
      <c r="E32" s="71"/>
      <c r="F32" s="71"/>
      <c r="G32" s="71"/>
      <c r="H32" s="71"/>
      <c r="I32" s="71"/>
    </row>
    <row r="33" spans="1:9" ht="33" thickBot="1">
      <c r="A33" s="2435"/>
      <c r="B33" s="1690" t="s">
        <v>279</v>
      </c>
      <c r="C33" s="1731" t="s">
        <v>238</v>
      </c>
      <c r="D33" s="70"/>
      <c r="E33" s="71"/>
      <c r="F33" s="71"/>
      <c r="G33" s="71"/>
      <c r="H33" s="71"/>
      <c r="I33" s="71"/>
    </row>
    <row r="34" spans="1:9">
      <c r="A34" s="2454" t="s">
        <v>445</v>
      </c>
      <c r="B34" s="1727" t="s">
        <v>446</v>
      </c>
      <c r="C34" s="1728" t="s">
        <v>3793</v>
      </c>
      <c r="D34" s="70"/>
      <c r="E34" s="71"/>
      <c r="F34" s="71"/>
      <c r="G34" s="71"/>
      <c r="H34" s="71"/>
      <c r="I34" s="71"/>
    </row>
    <row r="35" spans="1:9">
      <c r="A35" s="2429"/>
      <c r="B35" s="1729" t="s">
        <v>447</v>
      </c>
      <c r="C35" s="1731" t="s">
        <v>3796</v>
      </c>
      <c r="D35" s="70"/>
      <c r="E35" s="71"/>
      <c r="F35" s="71"/>
      <c r="G35" s="71"/>
      <c r="H35" s="71"/>
      <c r="I35" s="71"/>
    </row>
    <row r="36" spans="1:9" ht="18" customHeight="1">
      <c r="A36" s="2429"/>
      <c r="B36" s="1729" t="s">
        <v>449</v>
      </c>
      <c r="C36" s="1731" t="s">
        <v>285</v>
      </c>
      <c r="D36" s="70"/>
      <c r="E36" s="71"/>
      <c r="F36" s="71"/>
      <c r="G36" s="71"/>
      <c r="H36" s="71"/>
      <c r="I36" s="71"/>
    </row>
    <row r="37" spans="1:9" ht="18" customHeight="1">
      <c r="A37" s="2429"/>
      <c r="B37" s="1729" t="s">
        <v>450</v>
      </c>
      <c r="C37" s="1731" t="s">
        <v>238</v>
      </c>
      <c r="D37" s="70"/>
      <c r="E37" s="71"/>
      <c r="F37" s="71"/>
      <c r="G37" s="71"/>
      <c r="H37" s="71"/>
      <c r="I37" s="71"/>
    </row>
    <row r="38" spans="1:9" ht="18" customHeight="1">
      <c r="A38" s="2429"/>
      <c r="B38" s="1729" t="s">
        <v>451</v>
      </c>
      <c r="C38" s="1731" t="s">
        <v>288</v>
      </c>
      <c r="D38" s="70"/>
      <c r="E38" s="71"/>
      <c r="F38" s="71"/>
      <c r="G38" s="71"/>
      <c r="H38" s="71"/>
      <c r="I38" s="71"/>
    </row>
    <row r="39" spans="1:9" ht="19.05" customHeight="1" thickBot="1">
      <c r="A39" s="2435"/>
      <c r="B39" s="1690" t="s">
        <v>452</v>
      </c>
      <c r="C39" s="1734" t="s">
        <v>250</v>
      </c>
      <c r="D39" s="70"/>
      <c r="E39" s="71"/>
      <c r="F39" s="71"/>
      <c r="G39" s="71"/>
      <c r="H39" s="71"/>
      <c r="I39" s="71"/>
    </row>
    <row r="40" spans="1:9" ht="18" customHeight="1">
      <c r="A40" s="2454" t="s">
        <v>453</v>
      </c>
      <c r="B40" s="1727" t="s">
        <v>454</v>
      </c>
      <c r="C40" s="1728" t="s">
        <v>238</v>
      </c>
      <c r="D40" s="70"/>
      <c r="E40" s="71"/>
      <c r="F40" s="71"/>
      <c r="G40" s="71"/>
      <c r="H40" s="71"/>
      <c r="I40" s="71"/>
    </row>
    <row r="41" spans="1:9" ht="18" customHeight="1">
      <c r="A41" s="2429"/>
      <c r="B41" s="1729" t="s">
        <v>455</v>
      </c>
      <c r="C41" s="1731" t="s">
        <v>288</v>
      </c>
      <c r="D41" s="70"/>
      <c r="E41" s="71"/>
      <c r="F41" s="71"/>
      <c r="G41" s="71"/>
      <c r="H41" s="71"/>
      <c r="I41" s="71"/>
    </row>
    <row r="42" spans="1:9" ht="18" customHeight="1">
      <c r="A42" s="2429"/>
      <c r="B42" s="1729" t="s">
        <v>456</v>
      </c>
      <c r="C42" s="1731" t="s">
        <v>288</v>
      </c>
      <c r="D42" s="70"/>
      <c r="E42" s="71"/>
      <c r="F42" s="71"/>
      <c r="G42" s="71"/>
      <c r="H42" s="71"/>
      <c r="I42" s="71"/>
    </row>
    <row r="43" spans="1:9" ht="18" customHeight="1">
      <c r="A43" s="2429"/>
      <c r="B43" s="1729" t="s">
        <v>457</v>
      </c>
      <c r="C43" s="1731" t="s">
        <v>288</v>
      </c>
      <c r="D43" s="70"/>
      <c r="E43" s="71"/>
      <c r="F43" s="71"/>
      <c r="G43" s="71"/>
      <c r="H43" s="71"/>
      <c r="I43" s="71"/>
    </row>
    <row r="44" spans="1:9" ht="18" customHeight="1">
      <c r="A44" s="2429"/>
      <c r="B44" s="1729" t="s">
        <v>458</v>
      </c>
      <c r="C44" s="1731" t="s">
        <v>288</v>
      </c>
      <c r="D44" s="70"/>
      <c r="E44" s="71"/>
      <c r="F44" s="71"/>
      <c r="G44" s="71"/>
      <c r="H44" s="71"/>
      <c r="I44" s="71"/>
    </row>
    <row r="45" spans="1:9" ht="19.05" customHeight="1" thickBot="1">
      <c r="A45" s="2435"/>
      <c r="B45" s="1690" t="s">
        <v>459</v>
      </c>
      <c r="C45" s="1734" t="s">
        <v>288</v>
      </c>
      <c r="D45" s="70"/>
      <c r="E45" s="71"/>
      <c r="F45" s="71"/>
      <c r="G45" s="71"/>
      <c r="H45" s="71"/>
      <c r="I45" s="71"/>
    </row>
    <row r="46" spans="1:9" ht="18" customHeight="1">
      <c r="A46" s="2454" t="s">
        <v>460</v>
      </c>
      <c r="B46" s="1727" t="s">
        <v>461</v>
      </c>
      <c r="C46" s="1728" t="s">
        <v>238</v>
      </c>
      <c r="D46" s="70"/>
      <c r="E46" s="71"/>
      <c r="F46" s="71"/>
      <c r="G46" s="71"/>
      <c r="H46" s="71"/>
      <c r="I46" s="71"/>
    </row>
    <row r="47" spans="1:9" ht="18" customHeight="1">
      <c r="A47" s="2429"/>
      <c r="B47" s="1729" t="s">
        <v>462</v>
      </c>
      <c r="C47" s="1731" t="s">
        <v>288</v>
      </c>
      <c r="D47" s="70"/>
      <c r="E47" s="71"/>
      <c r="F47" s="71"/>
      <c r="G47" s="71"/>
      <c r="H47" s="71"/>
      <c r="I47" s="71"/>
    </row>
    <row r="48" spans="1:9" ht="19.05" customHeight="1" thickBot="1">
      <c r="A48" s="2435"/>
      <c r="B48" s="1690" t="s">
        <v>464</v>
      </c>
      <c r="C48" s="1734" t="s">
        <v>288</v>
      </c>
      <c r="D48" s="70"/>
      <c r="E48" s="71"/>
      <c r="F48" s="71"/>
      <c r="G48" s="71"/>
      <c r="H48" s="71"/>
      <c r="I48" s="71"/>
    </row>
    <row r="49" spans="1:9">
      <c r="A49" s="2454" t="s">
        <v>466</v>
      </c>
      <c r="B49" s="1727" t="s">
        <v>467</v>
      </c>
      <c r="C49" s="1728" t="s">
        <v>3797</v>
      </c>
      <c r="D49" s="70"/>
      <c r="E49" s="71"/>
      <c r="F49" s="71"/>
      <c r="G49" s="71"/>
      <c r="H49" s="71"/>
      <c r="I49" s="71"/>
    </row>
    <row r="50" spans="1:9" ht="18" customHeight="1">
      <c r="A50" s="2429"/>
      <c r="B50" s="1729" t="s">
        <v>468</v>
      </c>
      <c r="C50" s="1731" t="s">
        <v>238</v>
      </c>
      <c r="D50" s="70"/>
      <c r="E50" s="71"/>
      <c r="F50" s="71"/>
      <c r="G50" s="71"/>
      <c r="H50" s="71"/>
      <c r="I50" s="71"/>
    </row>
    <row r="51" spans="1:9" ht="18" customHeight="1">
      <c r="A51" s="2429"/>
      <c r="B51" s="1729" t="s">
        <v>470</v>
      </c>
      <c r="C51" s="1731" t="s">
        <v>238</v>
      </c>
      <c r="D51" s="70"/>
      <c r="E51" s="71"/>
      <c r="F51" s="71"/>
      <c r="G51" s="71"/>
      <c r="H51" s="71"/>
      <c r="I51" s="71"/>
    </row>
    <row r="52" spans="1:9" ht="18" customHeight="1">
      <c r="A52" s="2429"/>
      <c r="B52" s="1729" t="s">
        <v>472</v>
      </c>
      <c r="C52" s="1731" t="s">
        <v>288</v>
      </c>
      <c r="D52" s="70"/>
      <c r="E52" s="71"/>
      <c r="F52" s="71"/>
      <c r="G52" s="71"/>
      <c r="H52" s="71"/>
      <c r="I52" s="71"/>
    </row>
    <row r="53" spans="1:9" ht="18" customHeight="1">
      <c r="A53" s="2429"/>
      <c r="B53" s="1729" t="s">
        <v>474</v>
      </c>
      <c r="C53" s="1731" t="s">
        <v>288</v>
      </c>
      <c r="D53" s="70"/>
      <c r="E53" s="71"/>
      <c r="F53" s="71"/>
      <c r="G53" s="71"/>
      <c r="H53" s="71"/>
      <c r="I53" s="71"/>
    </row>
    <row r="54" spans="1:9" ht="194.4">
      <c r="A54" s="2429"/>
      <c r="B54" s="1729" t="s">
        <v>313</v>
      </c>
      <c r="C54" s="1731" t="s">
        <v>3798</v>
      </c>
      <c r="D54" s="70"/>
      <c r="E54" s="71"/>
      <c r="F54" s="71"/>
      <c r="G54" s="71"/>
      <c r="H54" s="71"/>
      <c r="I54" s="71"/>
    </row>
    <row r="55" spans="1:9" ht="48.6">
      <c r="A55" s="2429"/>
      <c r="B55" s="1729" t="s">
        <v>478</v>
      </c>
      <c r="C55" s="1731" t="s">
        <v>3799</v>
      </c>
      <c r="D55" s="70"/>
      <c r="E55" s="71"/>
      <c r="F55" s="71"/>
      <c r="G55" s="71"/>
      <c r="H55" s="71"/>
      <c r="I55" s="71"/>
    </row>
    <row r="56" spans="1:9">
      <c r="A56" s="2429"/>
      <c r="B56" s="1729" t="s">
        <v>480</v>
      </c>
      <c r="C56" s="1731" t="s">
        <v>3800</v>
      </c>
      <c r="D56" s="70"/>
      <c r="E56" s="71"/>
      <c r="F56" s="71"/>
      <c r="G56" s="71"/>
      <c r="H56" s="71"/>
      <c r="I56" s="71"/>
    </row>
    <row r="57" spans="1:9" ht="18" customHeight="1">
      <c r="A57" s="2429"/>
      <c r="B57" s="1729" t="s">
        <v>482</v>
      </c>
      <c r="C57" s="1731" t="s">
        <v>320</v>
      </c>
      <c r="D57" s="70"/>
      <c r="E57" s="71"/>
      <c r="F57" s="71"/>
      <c r="G57" s="71"/>
      <c r="H57" s="71"/>
      <c r="I57" s="71"/>
    </row>
    <row r="58" spans="1:9" ht="18" customHeight="1">
      <c r="A58" s="2429"/>
      <c r="B58" s="1729" t="s">
        <v>483</v>
      </c>
      <c r="C58" s="1731" t="s">
        <v>288</v>
      </c>
      <c r="D58" s="70"/>
      <c r="E58" s="71"/>
      <c r="F58" s="71"/>
      <c r="G58" s="71"/>
      <c r="H58" s="71"/>
      <c r="I58" s="71"/>
    </row>
    <row r="59" spans="1:9" ht="18" customHeight="1">
      <c r="A59" s="2429"/>
      <c r="B59" s="1729" t="s">
        <v>484</v>
      </c>
      <c r="C59" s="1731" t="s">
        <v>288</v>
      </c>
      <c r="D59" s="70"/>
      <c r="E59" s="71"/>
      <c r="F59" s="71"/>
      <c r="G59" s="71"/>
      <c r="H59" s="71"/>
      <c r="I59" s="71"/>
    </row>
    <row r="60" spans="1:9">
      <c r="A60" s="2429"/>
      <c r="B60" s="1729" t="s">
        <v>485</v>
      </c>
      <c r="C60" s="1730" t="s">
        <v>3801</v>
      </c>
      <c r="D60" s="70"/>
      <c r="E60" s="71"/>
      <c r="F60" s="71"/>
      <c r="G60" s="71"/>
      <c r="H60" s="71"/>
      <c r="I60" s="71"/>
    </row>
    <row r="61" spans="1:9" ht="18" customHeight="1">
      <c r="A61" s="2429"/>
      <c r="B61" s="1729" t="s">
        <v>486</v>
      </c>
      <c r="C61" s="1731" t="s">
        <v>238</v>
      </c>
      <c r="D61" s="70"/>
      <c r="E61" s="71"/>
      <c r="F61" s="71"/>
      <c r="G61" s="71"/>
      <c r="H61" s="71"/>
      <c r="I61" s="71"/>
    </row>
    <row r="62" spans="1:9" ht="18" customHeight="1">
      <c r="A62" s="2429"/>
      <c r="B62" s="1729" t="s">
        <v>487</v>
      </c>
      <c r="C62" s="1731" t="s">
        <v>288</v>
      </c>
      <c r="D62" s="70"/>
      <c r="E62" s="71"/>
      <c r="F62" s="71"/>
      <c r="G62" s="71"/>
      <c r="H62" s="71"/>
      <c r="I62" s="71"/>
    </row>
    <row r="63" spans="1:9" ht="18" customHeight="1">
      <c r="A63" s="2429"/>
      <c r="B63" s="1729" t="s">
        <v>489</v>
      </c>
      <c r="C63" s="1731" t="s">
        <v>288</v>
      </c>
      <c r="D63" s="70"/>
      <c r="E63" s="71"/>
      <c r="F63" s="71"/>
      <c r="G63" s="71"/>
      <c r="H63" s="71"/>
      <c r="I63" s="71"/>
    </row>
    <row r="64" spans="1:9">
      <c r="A64" s="2429"/>
      <c r="B64" s="1729" t="s">
        <v>491</v>
      </c>
      <c r="C64" s="1731" t="s">
        <v>3802</v>
      </c>
      <c r="D64" s="70"/>
      <c r="E64" s="71"/>
      <c r="F64" s="71"/>
      <c r="G64" s="71"/>
      <c r="H64" s="71"/>
      <c r="I64" s="71"/>
    </row>
    <row r="65" spans="1:9" ht="32.4">
      <c r="A65" s="2429"/>
      <c r="B65" s="1729" t="s">
        <v>493</v>
      </c>
      <c r="C65" s="1731" t="s">
        <v>3803</v>
      </c>
      <c r="D65" s="70"/>
      <c r="E65" s="71"/>
      <c r="F65" s="71"/>
      <c r="G65" s="71"/>
      <c r="H65" s="71"/>
      <c r="I65" s="71"/>
    </row>
    <row r="66" spans="1:9" ht="18" customHeight="1">
      <c r="A66" s="2429"/>
      <c r="B66" s="1729" t="s">
        <v>495</v>
      </c>
      <c r="C66" s="1731" t="s">
        <v>288</v>
      </c>
      <c r="D66" s="70"/>
      <c r="E66" s="71"/>
      <c r="F66" s="71"/>
      <c r="G66" s="71"/>
      <c r="H66" s="71"/>
      <c r="I66" s="71"/>
    </row>
    <row r="67" spans="1:9" ht="18" customHeight="1">
      <c r="A67" s="2429"/>
      <c r="B67" s="1729" t="s">
        <v>496</v>
      </c>
      <c r="C67" s="1731" t="s">
        <v>288</v>
      </c>
      <c r="D67" s="70"/>
      <c r="E67" s="71"/>
      <c r="F67" s="71"/>
      <c r="G67" s="71"/>
      <c r="H67" s="71"/>
      <c r="I67" s="71"/>
    </row>
    <row r="68" spans="1:9" ht="18" customHeight="1">
      <c r="A68" s="2429"/>
      <c r="B68" s="1729" t="s">
        <v>498</v>
      </c>
      <c r="C68" s="1731" t="s">
        <v>238</v>
      </c>
      <c r="D68" s="70"/>
      <c r="E68" s="71"/>
      <c r="F68" s="71"/>
      <c r="G68" s="71"/>
      <c r="H68" s="71"/>
      <c r="I68" s="71"/>
    </row>
    <row r="69" spans="1:9" ht="19.05" customHeight="1" thickBot="1">
      <c r="A69" s="2435"/>
      <c r="B69" s="1690" t="s">
        <v>500</v>
      </c>
      <c r="C69" s="1734" t="s">
        <v>288</v>
      </c>
      <c r="D69" s="70"/>
      <c r="E69" s="71"/>
      <c r="F69" s="71"/>
      <c r="G69" s="71"/>
      <c r="H69" s="71"/>
      <c r="I69" s="71"/>
    </row>
    <row r="70" spans="1:9" ht="18" customHeight="1">
      <c r="A70" s="2454" t="s">
        <v>502</v>
      </c>
      <c r="B70" s="1727" t="s">
        <v>503</v>
      </c>
      <c r="C70" s="1728" t="s">
        <v>250</v>
      </c>
      <c r="D70" s="70"/>
      <c r="E70" s="71"/>
      <c r="F70" s="71"/>
      <c r="G70" s="71"/>
      <c r="H70" s="71"/>
      <c r="I70" s="71"/>
    </row>
    <row r="71" spans="1:9" ht="18" customHeight="1">
      <c r="A71" s="2429"/>
      <c r="B71" s="1729" t="s">
        <v>504</v>
      </c>
      <c r="C71" s="1731" t="s">
        <v>340</v>
      </c>
      <c r="D71" s="70"/>
      <c r="E71" s="71"/>
      <c r="F71" s="71"/>
      <c r="G71" s="71"/>
      <c r="H71" s="71"/>
      <c r="I71" s="71"/>
    </row>
    <row r="72" spans="1:9" ht="18" customHeight="1">
      <c r="A72" s="2429"/>
      <c r="B72" s="1729" t="s">
        <v>505</v>
      </c>
      <c r="C72" s="1731" t="s">
        <v>288</v>
      </c>
      <c r="D72" s="70"/>
      <c r="E72" s="71"/>
      <c r="F72" s="71"/>
      <c r="G72" s="71"/>
      <c r="H72" s="71"/>
      <c r="I72" s="71"/>
    </row>
    <row r="73" spans="1:9" ht="18" customHeight="1">
      <c r="A73" s="2429"/>
      <c r="B73" s="1729" t="s">
        <v>506</v>
      </c>
      <c r="C73" s="1731" t="s">
        <v>288</v>
      </c>
      <c r="D73" s="70"/>
      <c r="E73" s="71"/>
      <c r="F73" s="71"/>
      <c r="G73" s="71"/>
      <c r="H73" s="71"/>
      <c r="I73" s="71"/>
    </row>
    <row r="74" spans="1:9" ht="32.4">
      <c r="A74" s="2429"/>
      <c r="B74" s="1729" t="s">
        <v>507</v>
      </c>
      <c r="C74" s="1731" t="s">
        <v>3661</v>
      </c>
      <c r="D74" s="70"/>
      <c r="E74" s="71"/>
      <c r="F74" s="71"/>
      <c r="G74" s="71"/>
      <c r="H74" s="71"/>
      <c r="I74" s="71"/>
    </row>
    <row r="75" spans="1:9" ht="18" customHeight="1">
      <c r="A75" s="2429"/>
      <c r="B75" s="1729" t="s">
        <v>925</v>
      </c>
      <c r="C75" s="1731" t="s">
        <v>272</v>
      </c>
      <c r="D75" s="70"/>
      <c r="E75" s="71"/>
      <c r="F75" s="71"/>
      <c r="G75" s="71"/>
      <c r="H75" s="71"/>
      <c r="I75" s="71"/>
    </row>
    <row r="76" spans="1:9" ht="18" customHeight="1">
      <c r="A76" s="2429"/>
      <c r="B76" s="1729" t="s">
        <v>510</v>
      </c>
      <c r="C76" s="1731" t="s">
        <v>250</v>
      </c>
      <c r="D76" s="70"/>
      <c r="E76" s="71"/>
      <c r="F76" s="71"/>
      <c r="G76" s="71"/>
      <c r="H76" s="71"/>
      <c r="I76" s="71"/>
    </row>
    <row r="77" spans="1:9" ht="18" customHeight="1">
      <c r="A77" s="2429"/>
      <c r="B77" s="1729" t="s">
        <v>511</v>
      </c>
      <c r="C77" s="1731" t="s">
        <v>348</v>
      </c>
      <c r="D77" s="70"/>
      <c r="E77" s="71"/>
      <c r="F77" s="71"/>
      <c r="G77" s="71"/>
      <c r="H77" s="71"/>
      <c r="I77" s="71"/>
    </row>
    <row r="78" spans="1:9" ht="19.05" customHeight="1" thickBot="1">
      <c r="A78" s="2435"/>
      <c r="B78" s="1690" t="s">
        <v>512</v>
      </c>
      <c r="C78" s="1734" t="s">
        <v>3662</v>
      </c>
      <c r="D78" s="70"/>
      <c r="E78" s="71"/>
      <c r="F78" s="71"/>
      <c r="G78" s="71"/>
      <c r="H78" s="71"/>
      <c r="I78" s="71"/>
    </row>
    <row r="79" spans="1:9" ht="18" customHeight="1">
      <c r="A79" s="2454" t="s">
        <v>514</v>
      </c>
      <c r="B79" s="1727" t="s">
        <v>515</v>
      </c>
      <c r="C79" s="1728" t="s">
        <v>3663</v>
      </c>
      <c r="D79" s="70"/>
      <c r="E79" s="71"/>
      <c r="F79" s="71"/>
      <c r="G79" s="71"/>
      <c r="H79" s="71"/>
      <c r="I79" s="71"/>
    </row>
    <row r="80" spans="1:9" ht="18" customHeight="1">
      <c r="A80" s="2429"/>
      <c r="B80" s="1729" t="s">
        <v>517</v>
      </c>
      <c r="C80" s="1731" t="s">
        <v>3664</v>
      </c>
      <c r="D80" s="70"/>
      <c r="E80" s="71"/>
      <c r="F80" s="71"/>
      <c r="G80" s="71"/>
      <c r="H80" s="71"/>
      <c r="I80" s="71"/>
    </row>
    <row r="81" spans="1:9" ht="18" customHeight="1">
      <c r="A81" s="2429"/>
      <c r="B81" s="1729" t="s">
        <v>518</v>
      </c>
      <c r="C81" s="1731" t="s">
        <v>3663</v>
      </c>
      <c r="D81" s="70"/>
      <c r="E81" s="71"/>
      <c r="F81" s="71"/>
      <c r="G81" s="71"/>
      <c r="H81" s="71"/>
      <c r="I81" s="71"/>
    </row>
    <row r="82" spans="1:9" ht="18" customHeight="1">
      <c r="A82" s="2429"/>
      <c r="B82" s="1729" t="s">
        <v>520</v>
      </c>
      <c r="C82" s="1731" t="s">
        <v>3663</v>
      </c>
      <c r="D82" s="70"/>
      <c r="E82" s="71"/>
      <c r="F82" s="71"/>
      <c r="G82" s="71"/>
      <c r="H82" s="71"/>
      <c r="I82" s="71"/>
    </row>
    <row r="83" spans="1:9" ht="18" customHeight="1">
      <c r="A83" s="2429"/>
      <c r="B83" s="1729" t="s">
        <v>522</v>
      </c>
      <c r="C83" s="1731" t="s">
        <v>3663</v>
      </c>
      <c r="D83" s="89"/>
      <c r="E83" s="71"/>
      <c r="F83" s="71"/>
      <c r="G83" s="71"/>
      <c r="H83" s="71"/>
      <c r="I83" s="71"/>
    </row>
    <row r="84" spans="1:9" ht="18" customHeight="1">
      <c r="A84" s="2429"/>
      <c r="B84" s="1729" t="s">
        <v>524</v>
      </c>
      <c r="C84" s="1731" t="s">
        <v>238</v>
      </c>
      <c r="D84" s="70"/>
      <c r="E84" s="71"/>
      <c r="F84" s="71"/>
      <c r="G84" s="71"/>
      <c r="H84" s="71"/>
      <c r="I84" s="71"/>
    </row>
    <row r="85" spans="1:9" ht="18" customHeight="1">
      <c r="A85" s="2429"/>
      <c r="B85" s="1729" t="s">
        <v>496</v>
      </c>
      <c r="C85" s="1731" t="s">
        <v>288</v>
      </c>
      <c r="D85" s="70"/>
      <c r="E85" s="71"/>
      <c r="F85" s="71"/>
      <c r="G85" s="71"/>
      <c r="H85" s="71"/>
      <c r="I85" s="71"/>
    </row>
    <row r="86" spans="1:9" ht="18" customHeight="1">
      <c r="A86" s="2429"/>
      <c r="B86" s="1729" t="s">
        <v>498</v>
      </c>
      <c r="C86" s="1731" t="s">
        <v>288</v>
      </c>
      <c r="D86" s="70"/>
      <c r="E86" s="71"/>
      <c r="F86" s="71"/>
      <c r="G86" s="71"/>
      <c r="H86" s="71"/>
      <c r="I86" s="71"/>
    </row>
    <row r="87" spans="1:9" ht="18" customHeight="1">
      <c r="A87" s="2429"/>
      <c r="B87" s="1729" t="s">
        <v>525</v>
      </c>
      <c r="C87" s="1731" t="s">
        <v>288</v>
      </c>
      <c r="D87" s="70"/>
      <c r="E87" s="71"/>
      <c r="F87" s="71"/>
      <c r="G87" s="71"/>
      <c r="H87" s="71"/>
      <c r="I87" s="71"/>
    </row>
    <row r="88" spans="1:9" ht="18" customHeight="1">
      <c r="A88" s="2429"/>
      <c r="B88" s="1729" t="s">
        <v>526</v>
      </c>
      <c r="C88" s="1731" t="s">
        <v>288</v>
      </c>
      <c r="D88" s="70"/>
      <c r="E88" s="71"/>
      <c r="F88" s="71"/>
      <c r="G88" s="71"/>
      <c r="H88" s="71"/>
      <c r="I88" s="71"/>
    </row>
    <row r="89" spans="1:9" ht="18" customHeight="1">
      <c r="A89" s="2429"/>
      <c r="B89" s="1729" t="s">
        <v>527</v>
      </c>
      <c r="C89" s="1731" t="s">
        <v>238</v>
      </c>
      <c r="D89" s="70"/>
      <c r="E89" s="71"/>
      <c r="F89" s="71"/>
      <c r="G89" s="71"/>
      <c r="H89" s="71"/>
      <c r="I89" s="71"/>
    </row>
    <row r="90" spans="1:9" ht="18" customHeight="1">
      <c r="A90" s="2429"/>
      <c r="B90" s="1729" t="s">
        <v>528</v>
      </c>
      <c r="C90" s="1731" t="s">
        <v>288</v>
      </c>
      <c r="D90" s="70"/>
      <c r="E90" s="71"/>
      <c r="F90" s="71"/>
      <c r="G90" s="71"/>
      <c r="H90" s="71"/>
      <c r="I90" s="71"/>
    </row>
    <row r="91" spans="1:9" ht="18" customHeight="1">
      <c r="A91" s="2429"/>
      <c r="B91" s="1729" t="s">
        <v>529</v>
      </c>
      <c r="C91" s="1731" t="s">
        <v>288</v>
      </c>
      <c r="D91" s="70"/>
      <c r="E91" s="71"/>
      <c r="F91" s="71"/>
      <c r="G91" s="71"/>
      <c r="H91" s="71"/>
      <c r="I91" s="71"/>
    </row>
    <row r="92" spans="1:9" ht="18" customHeight="1">
      <c r="A92" s="2429"/>
      <c r="B92" s="1729" t="s">
        <v>530</v>
      </c>
      <c r="C92" s="1731" t="s">
        <v>288</v>
      </c>
      <c r="D92" s="70"/>
      <c r="E92" s="71"/>
      <c r="F92" s="71"/>
      <c r="G92" s="71"/>
      <c r="H92" s="71"/>
      <c r="I92" s="71"/>
    </row>
    <row r="93" spans="1:9" ht="19.05" customHeight="1" thickBot="1">
      <c r="A93" s="2435"/>
      <c r="B93" s="1690" t="s">
        <v>531</v>
      </c>
      <c r="C93" s="1734" t="s">
        <v>288</v>
      </c>
      <c r="D93" s="70"/>
      <c r="E93" s="71"/>
      <c r="F93" s="71"/>
      <c r="G93" s="71"/>
      <c r="H93" s="71"/>
      <c r="I93" s="71"/>
    </row>
    <row r="94" spans="1:9">
      <c r="A94" s="2454" t="s">
        <v>532</v>
      </c>
      <c r="B94" s="1727" t="s">
        <v>533</v>
      </c>
      <c r="C94" s="1728" t="s">
        <v>3804</v>
      </c>
      <c r="D94" s="70"/>
      <c r="E94" s="71"/>
      <c r="F94" s="71"/>
      <c r="G94" s="71"/>
      <c r="H94" s="71"/>
      <c r="I94" s="71"/>
    </row>
    <row r="95" spans="1:9" ht="36" customHeight="1">
      <c r="A95" s="2429"/>
      <c r="B95" s="1729" t="s">
        <v>535</v>
      </c>
      <c r="C95" s="1731" t="s">
        <v>3666</v>
      </c>
      <c r="D95" s="70"/>
      <c r="E95" s="71"/>
      <c r="F95" s="71"/>
      <c r="G95" s="71"/>
      <c r="H95" s="71"/>
      <c r="I95" s="71"/>
    </row>
    <row r="96" spans="1:9" ht="18" customHeight="1">
      <c r="A96" s="2429"/>
      <c r="B96" s="1729" t="s">
        <v>537</v>
      </c>
      <c r="C96" s="1731" t="s">
        <v>238</v>
      </c>
      <c r="D96" s="70"/>
      <c r="E96" s="71"/>
      <c r="F96" s="71"/>
      <c r="G96" s="71"/>
      <c r="H96" s="71"/>
      <c r="I96" s="71"/>
    </row>
    <row r="97" spans="1:9" ht="36" customHeight="1">
      <c r="A97" s="2429"/>
      <c r="B97" s="1729" t="s">
        <v>538</v>
      </c>
      <c r="C97" s="1731" t="s">
        <v>288</v>
      </c>
      <c r="D97" s="70"/>
      <c r="E97" s="71"/>
      <c r="F97" s="71"/>
      <c r="G97" s="71"/>
      <c r="H97" s="71"/>
      <c r="I97" s="71"/>
    </row>
    <row r="98" spans="1:9" ht="18" customHeight="1">
      <c r="A98" s="2429"/>
      <c r="B98" s="1729" t="s">
        <v>540</v>
      </c>
      <c r="C98" s="1731" t="s">
        <v>288</v>
      </c>
      <c r="D98" s="70"/>
      <c r="E98" s="71"/>
      <c r="F98" s="71"/>
      <c r="G98" s="71"/>
      <c r="H98" s="71"/>
      <c r="I98" s="71"/>
    </row>
    <row r="99" spans="1:9" ht="226.8">
      <c r="A99" s="2429"/>
      <c r="B99" s="1729" t="s">
        <v>542</v>
      </c>
      <c r="C99" s="1731" t="s">
        <v>3805</v>
      </c>
      <c r="D99" s="70"/>
      <c r="E99" s="71"/>
      <c r="F99" s="71"/>
      <c r="G99" s="71"/>
      <c r="H99" s="71"/>
      <c r="I99" s="71"/>
    </row>
    <row r="100" spans="1:9" ht="32.4">
      <c r="A100" s="2429"/>
      <c r="B100" s="1729" t="s">
        <v>544</v>
      </c>
      <c r="C100" s="1731" t="s">
        <v>3806</v>
      </c>
      <c r="D100" s="70"/>
      <c r="E100" s="71"/>
      <c r="F100" s="71"/>
      <c r="G100" s="71"/>
      <c r="H100" s="71"/>
      <c r="I100" s="71"/>
    </row>
    <row r="101" spans="1:9" ht="54" customHeight="1">
      <c r="A101" s="2429"/>
      <c r="B101" s="1729" t="s">
        <v>589</v>
      </c>
      <c r="C101" s="1731" t="s">
        <v>3807</v>
      </c>
      <c r="D101" s="70"/>
      <c r="E101" s="71"/>
      <c r="F101" s="71"/>
      <c r="G101" s="71"/>
      <c r="H101" s="71"/>
      <c r="I101" s="71"/>
    </row>
    <row r="102" spans="1:9" ht="18" customHeight="1">
      <c r="A102" s="2429"/>
      <c r="B102" s="1729" t="s">
        <v>546</v>
      </c>
      <c r="C102" s="1731" t="s">
        <v>288</v>
      </c>
      <c r="D102" s="70"/>
      <c r="E102" s="71"/>
      <c r="F102" s="71"/>
      <c r="G102" s="71"/>
      <c r="H102" s="71"/>
      <c r="I102" s="71"/>
    </row>
    <row r="103" spans="1:9" ht="19.05" customHeight="1" thickBot="1">
      <c r="A103" s="2435"/>
      <c r="B103" s="1729" t="s">
        <v>547</v>
      </c>
      <c r="C103" s="1731" t="s">
        <v>238</v>
      </c>
      <c r="D103" s="70"/>
      <c r="E103" s="71"/>
      <c r="F103" s="71"/>
      <c r="G103" s="71"/>
      <c r="H103" s="71"/>
      <c r="I103" s="71"/>
    </row>
    <row r="104" spans="1:9" ht="36" customHeight="1">
      <c r="A104" s="2454" t="s">
        <v>548</v>
      </c>
      <c r="B104" s="1729" t="s">
        <v>549</v>
      </c>
      <c r="C104" s="1731" t="s">
        <v>1015</v>
      </c>
      <c r="D104" s="70"/>
      <c r="E104" s="71"/>
      <c r="F104" s="71"/>
      <c r="G104" s="71"/>
      <c r="H104" s="71"/>
      <c r="I104" s="71"/>
    </row>
    <row r="105" spans="1:9" ht="18" customHeight="1">
      <c r="A105" s="2429"/>
      <c r="B105" s="1729" t="s">
        <v>551</v>
      </c>
      <c r="C105" s="1735">
        <f>C106/110</f>
        <v>7.5454545454545453E-3</v>
      </c>
      <c r="D105" s="70"/>
      <c r="E105" s="71"/>
      <c r="F105" s="71"/>
      <c r="G105" s="71"/>
      <c r="H105" s="71"/>
      <c r="I105" s="71"/>
    </row>
    <row r="106" spans="1:9" ht="18" customHeight="1">
      <c r="A106" s="2429"/>
      <c r="B106" s="1729" t="s">
        <v>552</v>
      </c>
      <c r="C106" s="1736">
        <v>0.83</v>
      </c>
      <c r="D106" s="72"/>
      <c r="E106" s="71"/>
      <c r="F106" s="71"/>
      <c r="G106" s="71"/>
      <c r="H106" s="71"/>
      <c r="I106" s="71"/>
    </row>
    <row r="107" spans="1:9" ht="18" customHeight="1">
      <c r="A107" s="2429"/>
      <c r="B107" s="1729" t="s">
        <v>1256</v>
      </c>
      <c r="C107" s="1731" t="s">
        <v>3808</v>
      </c>
      <c r="D107" s="70"/>
      <c r="E107" s="71"/>
      <c r="F107" s="71"/>
      <c r="G107" s="71"/>
      <c r="H107" s="71"/>
      <c r="I107" s="71"/>
    </row>
    <row r="108" spans="1:9" ht="19.05" customHeight="1" thickBot="1">
      <c r="A108" s="2429"/>
      <c r="B108" s="1737" t="s">
        <v>938</v>
      </c>
      <c r="C108" s="1738" t="s">
        <v>288</v>
      </c>
      <c r="D108" s="70"/>
      <c r="E108" s="71"/>
      <c r="F108" s="71"/>
      <c r="G108" s="71"/>
      <c r="H108" s="71"/>
      <c r="I108" s="71"/>
    </row>
    <row r="109" spans="1:9" ht="19.05" customHeight="1" thickBot="1">
      <c r="A109" s="2455" t="s">
        <v>557</v>
      </c>
      <c r="B109" s="2456"/>
      <c r="C109" s="1739" t="s">
        <v>3641</v>
      </c>
      <c r="D109" s="71"/>
      <c r="E109" s="71"/>
      <c r="F109" s="71"/>
      <c r="G109" s="71"/>
      <c r="H109" s="71"/>
      <c r="I109" s="71"/>
    </row>
    <row r="110" spans="1:9" ht="218.25" customHeight="1">
      <c r="A110" s="1893" t="s">
        <v>403</v>
      </c>
      <c r="B110" s="1894"/>
      <c r="C110" s="1894"/>
      <c r="D110" s="7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296875" style="6" customWidth="1"/>
    <col min="6" max="8" width="7.09765625" style="6"/>
    <col min="9" max="16384" width="7.09765625" style="3"/>
  </cols>
  <sheetData>
    <row r="1" spans="1:8" ht="19.8">
      <c r="A1" s="2020" t="s">
        <v>3809</v>
      </c>
      <c r="B1" s="2020"/>
      <c r="C1" s="2020"/>
      <c r="D1" s="3"/>
      <c r="E1" s="3"/>
      <c r="F1" s="3"/>
      <c r="G1" s="3"/>
      <c r="H1" s="3"/>
    </row>
    <row r="2" spans="1:8" customFormat="1" ht="21" customHeight="1" thickBot="1">
      <c r="A2" s="2442" t="s">
        <v>3810</v>
      </c>
      <c r="B2" s="2442"/>
      <c r="C2" s="129"/>
      <c r="D2" s="83"/>
    </row>
    <row r="3" spans="1:8" ht="16.8" thickBot="1">
      <c r="A3" s="2362" t="s">
        <v>3811</v>
      </c>
      <c r="B3" s="2363"/>
      <c r="C3" s="1740">
        <v>44742</v>
      </c>
      <c r="D3" s="3"/>
      <c r="E3" s="3"/>
      <c r="F3" s="3"/>
      <c r="G3" s="3"/>
      <c r="H3" s="3"/>
    </row>
    <row r="4" spans="1:8" ht="18.75" customHeight="1">
      <c r="A4" s="2364" t="s">
        <v>3812</v>
      </c>
      <c r="B4" s="1664" t="s">
        <v>3813</v>
      </c>
      <c r="C4" s="1741" t="s">
        <v>3814</v>
      </c>
      <c r="D4" s="3"/>
      <c r="E4" s="3"/>
      <c r="F4" s="3"/>
      <c r="G4" s="3"/>
      <c r="H4" s="3"/>
    </row>
    <row r="5" spans="1:8">
      <c r="A5" s="2460"/>
      <c r="B5" s="1499" t="s">
        <v>3815</v>
      </c>
      <c r="C5" s="1626" t="s">
        <v>3816</v>
      </c>
      <c r="D5" s="3"/>
      <c r="E5" s="3"/>
      <c r="F5" s="3"/>
      <c r="G5" s="3"/>
      <c r="H5" s="3"/>
    </row>
    <row r="6" spans="1:8">
      <c r="A6" s="2460"/>
      <c r="B6" s="1499" t="s">
        <v>3817</v>
      </c>
      <c r="C6" s="1742" t="s">
        <v>238</v>
      </c>
      <c r="D6" s="3"/>
      <c r="E6" s="3"/>
      <c r="F6" s="3"/>
      <c r="G6" s="3"/>
      <c r="H6" s="3"/>
    </row>
    <row r="7" spans="1:8">
      <c r="A7" s="2460"/>
      <c r="B7" s="1499" t="s">
        <v>3818</v>
      </c>
      <c r="C7" s="1628" t="s">
        <v>3816</v>
      </c>
      <c r="D7" s="3"/>
      <c r="E7" s="3"/>
      <c r="F7" s="3"/>
      <c r="G7" s="3"/>
      <c r="H7" s="3"/>
    </row>
    <row r="8" spans="1:8">
      <c r="A8" s="2460"/>
      <c r="B8" s="1499" t="s">
        <v>3819</v>
      </c>
      <c r="C8" s="1743" t="s">
        <v>3820</v>
      </c>
      <c r="D8" s="3"/>
      <c r="E8" s="3"/>
      <c r="F8" s="3"/>
      <c r="G8" s="3"/>
      <c r="H8" s="3"/>
    </row>
    <row r="9" spans="1:8">
      <c r="A9" s="2460"/>
      <c r="B9" s="10" t="s">
        <v>243</v>
      </c>
      <c r="C9" s="1744">
        <v>12740000</v>
      </c>
      <c r="D9" s="3"/>
      <c r="E9" s="3"/>
      <c r="F9" s="3"/>
      <c r="G9" s="3"/>
      <c r="H9" s="3"/>
    </row>
    <row r="10" spans="1:8">
      <c r="A10" s="2460"/>
      <c r="B10" s="10" t="s">
        <v>244</v>
      </c>
      <c r="C10" s="1745">
        <v>1334000000</v>
      </c>
      <c r="D10" s="3"/>
      <c r="E10" s="3"/>
      <c r="F10" s="3"/>
      <c r="G10" s="3"/>
      <c r="H10" s="3"/>
    </row>
    <row r="11" spans="1:8">
      <c r="A11" s="2460"/>
      <c r="B11" s="1499" t="s">
        <v>3821</v>
      </c>
      <c r="C11" s="1627" t="s">
        <v>3822</v>
      </c>
      <c r="D11" s="3"/>
      <c r="E11" s="3"/>
      <c r="F11" s="3"/>
      <c r="G11" s="3"/>
      <c r="H11" s="3"/>
    </row>
    <row r="12" spans="1:8">
      <c r="A12" s="2460"/>
      <c r="B12" s="1499" t="s">
        <v>3823</v>
      </c>
      <c r="C12" s="1627" t="s">
        <v>248</v>
      </c>
      <c r="D12" s="3"/>
      <c r="E12" s="3"/>
      <c r="F12" s="3"/>
      <c r="G12" s="3"/>
      <c r="H12" s="3"/>
    </row>
    <row r="13" spans="1:8">
      <c r="A13" s="2460"/>
      <c r="B13" s="1499" t="s">
        <v>3824</v>
      </c>
      <c r="C13" s="1627" t="s">
        <v>250</v>
      </c>
      <c r="D13" s="3"/>
      <c r="E13" s="3"/>
      <c r="F13" s="3"/>
      <c r="G13" s="3"/>
      <c r="H13" s="3"/>
    </row>
    <row r="14" spans="1:8">
      <c r="A14" s="2460"/>
      <c r="B14" s="1499" t="s">
        <v>3825</v>
      </c>
      <c r="C14" s="1627" t="s">
        <v>250</v>
      </c>
      <c r="D14" s="3"/>
      <c r="E14" s="3"/>
      <c r="F14" s="3"/>
      <c r="G14" s="3"/>
      <c r="H14" s="3"/>
    </row>
    <row r="15" spans="1:8">
      <c r="A15" s="2460"/>
      <c r="B15" s="1499" t="s">
        <v>3826</v>
      </c>
      <c r="C15" s="1627" t="s">
        <v>248</v>
      </c>
      <c r="D15" s="3"/>
      <c r="E15" s="3"/>
      <c r="F15" s="3"/>
      <c r="G15" s="3"/>
      <c r="H15" s="3"/>
    </row>
    <row r="16" spans="1:8">
      <c r="A16" s="2460"/>
      <c r="B16" s="1499" t="s">
        <v>3827</v>
      </c>
      <c r="C16" s="1627" t="s">
        <v>238</v>
      </c>
      <c r="D16" s="3"/>
      <c r="E16" s="3"/>
      <c r="F16" s="3"/>
      <c r="G16" s="3"/>
      <c r="H16" s="3"/>
    </row>
    <row r="17" spans="1:8">
      <c r="A17" s="2460"/>
      <c r="B17" s="1499" t="s">
        <v>3828</v>
      </c>
      <c r="C17" s="1627" t="s">
        <v>238</v>
      </c>
      <c r="D17" s="3"/>
      <c r="E17" s="3"/>
      <c r="F17" s="3"/>
      <c r="G17" s="3"/>
      <c r="H17" s="3"/>
    </row>
    <row r="18" spans="1:8">
      <c r="A18" s="2460"/>
      <c r="B18" s="1499" t="s">
        <v>3829</v>
      </c>
      <c r="C18" s="1627" t="s">
        <v>3830</v>
      </c>
      <c r="D18" s="3"/>
      <c r="E18" s="3"/>
      <c r="F18" s="3"/>
      <c r="G18" s="3"/>
      <c r="H18" s="3"/>
    </row>
    <row r="19" spans="1:8">
      <c r="A19" s="2460"/>
      <c r="B19" s="1499" t="s">
        <v>3831</v>
      </c>
      <c r="C19" s="1627" t="s">
        <v>258</v>
      </c>
      <c r="D19" s="3"/>
      <c r="E19" s="3"/>
      <c r="F19" s="3"/>
      <c r="G19" s="3"/>
      <c r="H19" s="3"/>
    </row>
    <row r="20" spans="1:8">
      <c r="A20" s="2460"/>
      <c r="B20" s="1499" t="s">
        <v>3832</v>
      </c>
      <c r="C20" s="1627" t="s">
        <v>238</v>
      </c>
      <c r="D20" s="3"/>
      <c r="E20" s="3"/>
      <c r="F20" s="3"/>
      <c r="G20" s="3"/>
      <c r="H20" s="3"/>
    </row>
    <row r="21" spans="1:8" ht="32.4">
      <c r="A21" s="2460"/>
      <c r="B21" s="1499" t="s">
        <v>3833</v>
      </c>
      <c r="C21" s="1627" t="s">
        <v>248</v>
      </c>
      <c r="D21" s="3"/>
      <c r="E21" s="3"/>
      <c r="F21" s="3"/>
      <c r="G21" s="3"/>
      <c r="H21" s="3"/>
    </row>
    <row r="22" spans="1:8">
      <c r="A22" s="2460"/>
      <c r="B22" s="1499" t="s">
        <v>3834</v>
      </c>
      <c r="C22" s="1627" t="s">
        <v>238</v>
      </c>
      <c r="D22" s="3"/>
      <c r="E22" s="3"/>
      <c r="F22" s="3"/>
      <c r="G22" s="3"/>
      <c r="H22" s="3"/>
    </row>
    <row r="23" spans="1:8">
      <c r="A23" s="2460"/>
      <c r="B23" s="1499" t="s">
        <v>3835</v>
      </c>
      <c r="C23" s="1627" t="s">
        <v>238</v>
      </c>
      <c r="D23" s="3"/>
      <c r="E23" s="3"/>
      <c r="F23" s="3"/>
      <c r="G23" s="3"/>
      <c r="H23" s="3"/>
    </row>
    <row r="24" spans="1:8">
      <c r="A24" s="2460"/>
      <c r="B24" s="1499" t="s">
        <v>3836</v>
      </c>
      <c r="C24" s="1627" t="s">
        <v>238</v>
      </c>
      <c r="D24" s="3"/>
      <c r="E24" s="3"/>
      <c r="F24" s="3"/>
      <c r="G24" s="3"/>
      <c r="H24" s="3"/>
    </row>
    <row r="25" spans="1:8">
      <c r="A25" s="2460"/>
      <c r="B25" s="1499" t="s">
        <v>3837</v>
      </c>
      <c r="C25" s="1627" t="s">
        <v>238</v>
      </c>
      <c r="D25" s="3"/>
      <c r="E25" s="3"/>
      <c r="F25" s="3"/>
      <c r="G25" s="3"/>
      <c r="H25" s="3"/>
    </row>
    <row r="26" spans="1:8">
      <c r="A26" s="2460"/>
      <c r="B26" s="1499" t="s">
        <v>3838</v>
      </c>
      <c r="C26" s="1627" t="s">
        <v>267</v>
      </c>
      <c r="D26" s="3"/>
      <c r="E26" s="3"/>
      <c r="F26" s="3"/>
      <c r="G26" s="3"/>
      <c r="H26" s="3"/>
    </row>
    <row r="27" spans="1:8">
      <c r="A27" s="2460"/>
      <c r="B27" s="1499" t="s">
        <v>3839</v>
      </c>
      <c r="C27" s="1627" t="s">
        <v>238</v>
      </c>
      <c r="D27" s="3"/>
      <c r="E27" s="3"/>
      <c r="F27" s="3"/>
      <c r="G27" s="3"/>
      <c r="H27" s="3"/>
    </row>
    <row r="28" spans="1:8" ht="34.5" customHeight="1">
      <c r="A28" s="2460"/>
      <c r="B28" s="1499" t="s">
        <v>3840</v>
      </c>
      <c r="C28" s="1627" t="s">
        <v>3841</v>
      </c>
      <c r="D28" s="3"/>
      <c r="E28" s="3"/>
      <c r="F28" s="3"/>
      <c r="G28" s="3"/>
      <c r="H28" s="3"/>
    </row>
    <row r="29" spans="1:8">
      <c r="A29" s="2460"/>
      <c r="B29" s="1499" t="s">
        <v>3842</v>
      </c>
      <c r="C29" s="1627" t="s">
        <v>272</v>
      </c>
      <c r="D29" s="3"/>
      <c r="E29" s="3"/>
      <c r="F29" s="3"/>
      <c r="G29" s="3"/>
      <c r="H29" s="3"/>
    </row>
    <row r="30" spans="1:8">
      <c r="A30" s="2460"/>
      <c r="B30" s="1499" t="s">
        <v>3843</v>
      </c>
      <c r="C30" s="1627" t="s">
        <v>624</v>
      </c>
      <c r="D30" s="3"/>
      <c r="E30" s="3"/>
      <c r="F30" s="3"/>
      <c r="G30" s="3"/>
      <c r="H30" s="3"/>
    </row>
    <row r="31" spans="1:8" ht="32.4">
      <c r="A31" s="2460"/>
      <c r="B31" s="1499" t="s">
        <v>3844</v>
      </c>
      <c r="C31" s="1627" t="s">
        <v>1233</v>
      </c>
      <c r="D31" s="3"/>
      <c r="E31" s="3"/>
      <c r="F31" s="3"/>
      <c r="G31" s="3"/>
      <c r="H31" s="3"/>
    </row>
    <row r="32" spans="1:8" ht="97.2">
      <c r="A32" s="2460"/>
      <c r="B32" s="1499" t="s">
        <v>3845</v>
      </c>
      <c r="C32" s="1628" t="s">
        <v>3846</v>
      </c>
      <c r="D32" s="3"/>
      <c r="E32" s="3"/>
      <c r="F32" s="3"/>
      <c r="G32" s="3"/>
      <c r="H32" s="3"/>
    </row>
    <row r="33" spans="1:8" ht="33" thickBot="1">
      <c r="A33" s="1907"/>
      <c r="B33" s="4" t="s">
        <v>3847</v>
      </c>
      <c r="C33" s="5" t="s">
        <v>238</v>
      </c>
      <c r="D33" s="3"/>
      <c r="E33" s="3"/>
      <c r="F33" s="3"/>
      <c r="G33" s="3"/>
      <c r="H33" s="3"/>
    </row>
    <row r="34" spans="1:8" ht="32.4">
      <c r="A34" s="2359" t="s">
        <v>3848</v>
      </c>
      <c r="B34" s="1664" t="s">
        <v>3849</v>
      </c>
      <c r="C34" s="737" t="s">
        <v>3850</v>
      </c>
      <c r="D34" s="3"/>
      <c r="E34" s="3"/>
      <c r="F34" s="3"/>
      <c r="G34" s="3"/>
      <c r="H34" s="3"/>
    </row>
    <row r="35" spans="1:8">
      <c r="A35" s="2392"/>
      <c r="B35" s="1499" t="s">
        <v>3851</v>
      </c>
      <c r="C35" s="1628" t="s">
        <v>3852</v>
      </c>
      <c r="D35" s="3"/>
      <c r="E35" s="3"/>
      <c r="F35" s="3"/>
      <c r="G35" s="3"/>
      <c r="H35" s="3"/>
    </row>
    <row r="36" spans="1:8">
      <c r="A36" s="2392"/>
      <c r="B36" s="1499" t="s">
        <v>3853</v>
      </c>
      <c r="C36" s="1628" t="s">
        <v>285</v>
      </c>
      <c r="D36" s="3"/>
      <c r="E36" s="3"/>
      <c r="F36" s="3"/>
      <c r="G36" s="3"/>
      <c r="H36" s="3"/>
    </row>
    <row r="37" spans="1:8">
      <c r="A37" s="2392"/>
      <c r="B37" s="1499" t="s">
        <v>3854</v>
      </c>
      <c r="C37" s="1628" t="s">
        <v>238</v>
      </c>
      <c r="D37" s="3"/>
      <c r="E37" s="3"/>
      <c r="F37" s="3"/>
      <c r="G37" s="3"/>
      <c r="H37" s="3"/>
    </row>
    <row r="38" spans="1:8">
      <c r="A38" s="2392"/>
      <c r="B38" s="1499" t="s">
        <v>3855</v>
      </c>
      <c r="C38" s="1628" t="s">
        <v>238</v>
      </c>
      <c r="D38" s="3"/>
      <c r="E38" s="3"/>
      <c r="F38" s="3"/>
      <c r="G38" s="3"/>
      <c r="H38" s="3"/>
    </row>
    <row r="39" spans="1:8" ht="65.400000000000006" thickBot="1">
      <c r="A39" s="1896"/>
      <c r="B39" s="1117" t="s">
        <v>3856</v>
      </c>
      <c r="C39" s="1121" t="s">
        <v>3857</v>
      </c>
      <c r="D39" s="3"/>
      <c r="E39" s="3"/>
      <c r="F39" s="3"/>
      <c r="G39" s="3"/>
      <c r="H39" s="3"/>
    </row>
    <row r="40" spans="1:8">
      <c r="A40" s="2359" t="s">
        <v>3858</v>
      </c>
      <c r="B40" s="1664" t="s">
        <v>3859</v>
      </c>
      <c r="C40" s="737" t="s">
        <v>248</v>
      </c>
      <c r="D40" s="3"/>
      <c r="E40" s="3"/>
      <c r="F40" s="3"/>
      <c r="G40" s="3"/>
      <c r="H40" s="3"/>
    </row>
    <row r="41" spans="1:8">
      <c r="A41" s="2392"/>
      <c r="B41" s="1499" t="s">
        <v>3860</v>
      </c>
      <c r="C41" s="1628" t="s">
        <v>238</v>
      </c>
      <c r="D41" s="3"/>
      <c r="E41" s="3"/>
      <c r="F41" s="3"/>
      <c r="G41" s="3"/>
      <c r="H41" s="3"/>
    </row>
    <row r="42" spans="1:8">
      <c r="A42" s="2392"/>
      <c r="B42" s="1499" t="s">
        <v>3861</v>
      </c>
      <c r="C42" s="1628" t="s">
        <v>238</v>
      </c>
      <c r="D42" s="3"/>
      <c r="E42" s="3"/>
      <c r="F42" s="3"/>
      <c r="G42" s="3"/>
      <c r="H42" s="3"/>
    </row>
    <row r="43" spans="1:8">
      <c r="A43" s="2392"/>
      <c r="B43" s="1499" t="s">
        <v>3862</v>
      </c>
      <c r="C43" s="1628" t="s">
        <v>238</v>
      </c>
      <c r="D43" s="3"/>
      <c r="E43" s="3"/>
      <c r="F43" s="3"/>
      <c r="G43" s="3"/>
      <c r="H43" s="3"/>
    </row>
    <row r="44" spans="1:8">
      <c r="A44" s="2392"/>
      <c r="B44" s="1499" t="s">
        <v>3863</v>
      </c>
      <c r="C44" s="1628" t="s">
        <v>238</v>
      </c>
      <c r="D44" s="3"/>
      <c r="E44" s="3"/>
      <c r="F44" s="3"/>
      <c r="G44" s="3"/>
      <c r="H44" s="3"/>
    </row>
    <row r="45" spans="1:8" ht="16.8" thickBot="1">
      <c r="A45" s="1896"/>
      <c r="B45" s="1614" t="s">
        <v>3864</v>
      </c>
      <c r="C45" s="1121" t="s">
        <v>238</v>
      </c>
      <c r="D45" s="3"/>
      <c r="E45" s="3"/>
      <c r="F45" s="3"/>
      <c r="G45" s="3"/>
      <c r="H45" s="3"/>
    </row>
    <row r="46" spans="1:8">
      <c r="A46" s="2359" t="s">
        <v>3865</v>
      </c>
      <c r="B46" s="1664" t="s">
        <v>3866</v>
      </c>
      <c r="C46" s="737" t="s">
        <v>250</v>
      </c>
      <c r="D46" s="3"/>
      <c r="E46" s="3"/>
      <c r="F46" s="3"/>
      <c r="G46" s="3"/>
      <c r="H46" s="3"/>
    </row>
    <row r="47" spans="1:8">
      <c r="A47" s="2392"/>
      <c r="B47" s="1499" t="s">
        <v>3867</v>
      </c>
      <c r="C47" s="1628" t="s">
        <v>3868</v>
      </c>
      <c r="D47" s="3"/>
      <c r="E47" s="3"/>
      <c r="F47" s="3"/>
      <c r="G47" s="3"/>
      <c r="H47" s="3"/>
    </row>
    <row r="48" spans="1:8" ht="16.8" thickBot="1">
      <c r="A48" s="1896"/>
      <c r="B48" s="1117" t="s">
        <v>3869</v>
      </c>
      <c r="C48" s="1121" t="s">
        <v>238</v>
      </c>
      <c r="D48" s="3"/>
      <c r="E48" s="3"/>
      <c r="F48" s="3"/>
      <c r="G48" s="3"/>
      <c r="H48" s="3"/>
    </row>
    <row r="49" spans="1:8">
      <c r="A49" s="2392" t="s">
        <v>3870</v>
      </c>
      <c r="B49" s="4" t="s">
        <v>3871</v>
      </c>
      <c r="C49" s="5" t="s">
        <v>3872</v>
      </c>
      <c r="D49" s="3"/>
      <c r="E49" s="3"/>
      <c r="F49" s="3"/>
      <c r="G49" s="3"/>
      <c r="H49" s="3"/>
    </row>
    <row r="50" spans="1:8">
      <c r="A50" s="2392"/>
      <c r="B50" s="1499" t="s">
        <v>3873</v>
      </c>
      <c r="C50" s="1628" t="s">
        <v>3872</v>
      </c>
      <c r="D50" s="3"/>
      <c r="E50" s="3"/>
      <c r="F50" s="3"/>
      <c r="G50" s="3"/>
      <c r="H50" s="3"/>
    </row>
    <row r="51" spans="1:8">
      <c r="A51" s="2392"/>
      <c r="B51" s="1499" t="s">
        <v>3874</v>
      </c>
      <c r="C51" s="1628" t="s">
        <v>1989</v>
      </c>
      <c r="D51" s="3"/>
      <c r="E51" s="3"/>
      <c r="F51" s="3"/>
      <c r="G51" s="3"/>
      <c r="H51" s="3"/>
    </row>
    <row r="52" spans="1:8">
      <c r="A52" s="2392"/>
      <c r="B52" s="1499" t="s">
        <v>3875</v>
      </c>
      <c r="C52" s="1628" t="s">
        <v>3876</v>
      </c>
      <c r="D52" s="3"/>
      <c r="E52" s="3"/>
      <c r="F52" s="3"/>
      <c r="G52" s="3"/>
      <c r="H52" s="3"/>
    </row>
    <row r="53" spans="1:8">
      <c r="A53" s="2392"/>
      <c r="B53" s="1545" t="s">
        <v>3877</v>
      </c>
      <c r="C53" s="1628" t="s">
        <v>3878</v>
      </c>
      <c r="D53" s="3"/>
      <c r="E53" s="3"/>
      <c r="F53" s="3"/>
      <c r="G53" s="3"/>
      <c r="H53" s="3"/>
    </row>
    <row r="54" spans="1:8" ht="97.2">
      <c r="A54" s="2392"/>
      <c r="B54" s="1499" t="s">
        <v>3879</v>
      </c>
      <c r="C54" s="1628" t="s">
        <v>658</v>
      </c>
      <c r="D54" s="3"/>
      <c r="E54" s="3"/>
      <c r="F54" s="3"/>
      <c r="G54" s="3"/>
      <c r="H54" s="3"/>
    </row>
    <row r="55" spans="1:8">
      <c r="A55" s="2392"/>
      <c r="B55" s="1499" t="s">
        <v>3880</v>
      </c>
      <c r="C55" s="1628" t="s">
        <v>1413</v>
      </c>
      <c r="D55" s="3"/>
      <c r="E55" s="3"/>
      <c r="F55" s="3"/>
      <c r="G55" s="3"/>
      <c r="H55" s="3"/>
    </row>
    <row r="56" spans="1:8">
      <c r="A56" s="2392"/>
      <c r="B56" s="1499" t="s">
        <v>3881</v>
      </c>
      <c r="C56" s="1628" t="s">
        <v>3882</v>
      </c>
      <c r="D56" s="3"/>
      <c r="E56" s="3"/>
      <c r="F56" s="3"/>
      <c r="G56" s="3"/>
      <c r="H56" s="3"/>
    </row>
    <row r="57" spans="1:8">
      <c r="A57" s="2392"/>
      <c r="B57" s="1499" t="s">
        <v>3883</v>
      </c>
      <c r="C57" s="1628" t="s">
        <v>320</v>
      </c>
      <c r="D57" s="3"/>
      <c r="E57" s="3"/>
      <c r="F57" s="3"/>
      <c r="G57" s="3"/>
      <c r="H57" s="3"/>
    </row>
    <row r="58" spans="1:8">
      <c r="A58" s="2392"/>
      <c r="B58" s="1499" t="s">
        <v>3884</v>
      </c>
      <c r="C58" s="1628" t="s">
        <v>238</v>
      </c>
      <c r="D58" s="3"/>
      <c r="E58" s="3"/>
      <c r="F58" s="3"/>
      <c r="G58" s="3"/>
      <c r="H58" s="3"/>
    </row>
    <row r="59" spans="1:8">
      <c r="A59" s="2392"/>
      <c r="B59" s="1499" t="s">
        <v>3885</v>
      </c>
      <c r="C59" s="1628" t="s">
        <v>238</v>
      </c>
      <c r="D59" s="3"/>
      <c r="E59" s="3"/>
      <c r="F59" s="3"/>
      <c r="G59" s="3"/>
      <c r="H59" s="3"/>
    </row>
    <row r="60" spans="1:8">
      <c r="A60" s="2392"/>
      <c r="B60" s="1499" t="s">
        <v>3886</v>
      </c>
      <c r="C60" s="1628" t="s">
        <v>3882</v>
      </c>
      <c r="D60" s="3"/>
      <c r="E60" s="3"/>
      <c r="F60" s="3"/>
      <c r="G60" s="3"/>
      <c r="H60" s="3"/>
    </row>
    <row r="61" spans="1:8">
      <c r="A61" s="2392"/>
      <c r="B61" s="1499" t="s">
        <v>3887</v>
      </c>
      <c r="C61" s="1746" t="s">
        <v>238</v>
      </c>
      <c r="D61" s="3"/>
      <c r="E61" s="3"/>
      <c r="F61" s="3"/>
      <c r="G61" s="3"/>
      <c r="H61" s="3"/>
    </row>
    <row r="62" spans="1:8">
      <c r="A62" s="2392"/>
      <c r="B62" s="1499" t="s">
        <v>3888</v>
      </c>
      <c r="C62" s="1628" t="s">
        <v>238</v>
      </c>
      <c r="D62" s="3"/>
      <c r="E62" s="3"/>
      <c r="F62" s="3"/>
      <c r="G62" s="3"/>
      <c r="H62" s="3"/>
    </row>
    <row r="63" spans="1:8">
      <c r="A63" s="2392"/>
      <c r="B63" s="1499" t="s">
        <v>3889</v>
      </c>
      <c r="C63" s="1628" t="s">
        <v>238</v>
      </c>
      <c r="D63" s="3"/>
      <c r="E63" s="3"/>
      <c r="F63" s="3"/>
      <c r="G63" s="3"/>
      <c r="H63" s="3"/>
    </row>
    <row r="64" spans="1:8">
      <c r="A64" s="2392"/>
      <c r="B64" s="1499" t="s">
        <v>3890</v>
      </c>
      <c r="C64" s="1628" t="s">
        <v>238</v>
      </c>
      <c r="D64" s="3"/>
      <c r="E64" s="3"/>
      <c r="F64" s="3"/>
      <c r="G64" s="3"/>
      <c r="H64" s="3"/>
    </row>
    <row r="65" spans="1:8">
      <c r="A65" s="2392"/>
      <c r="B65" s="1499" t="s">
        <v>3891</v>
      </c>
      <c r="C65" s="1628" t="s">
        <v>238</v>
      </c>
      <c r="D65" s="3"/>
      <c r="E65" s="3"/>
      <c r="F65" s="3"/>
      <c r="G65" s="3"/>
      <c r="H65" s="3"/>
    </row>
    <row r="66" spans="1:8">
      <c r="A66" s="2392"/>
      <c r="B66" s="1499" t="s">
        <v>3892</v>
      </c>
      <c r="C66" s="1628" t="s">
        <v>248</v>
      </c>
      <c r="D66" s="3"/>
      <c r="E66" s="3"/>
      <c r="F66" s="3"/>
      <c r="G66" s="3"/>
      <c r="H66" s="3"/>
    </row>
    <row r="67" spans="1:8">
      <c r="A67" s="2392"/>
      <c r="B67" s="1499" t="s">
        <v>3893</v>
      </c>
      <c r="C67" s="1628" t="s">
        <v>238</v>
      </c>
      <c r="D67" s="3"/>
      <c r="E67" s="3"/>
      <c r="F67" s="3"/>
      <c r="G67" s="3"/>
      <c r="H67" s="3"/>
    </row>
    <row r="68" spans="1:8">
      <c r="A68" s="2392"/>
      <c r="B68" s="1499" t="s">
        <v>3894</v>
      </c>
      <c r="C68" s="1628" t="s">
        <v>238</v>
      </c>
      <c r="D68" s="3"/>
      <c r="E68" s="3"/>
      <c r="F68" s="3"/>
      <c r="G68" s="3"/>
      <c r="H68" s="3"/>
    </row>
    <row r="69" spans="1:8" ht="16.8" thickBot="1">
      <c r="A69" s="1896"/>
      <c r="B69" s="1117" t="s">
        <v>3895</v>
      </c>
      <c r="C69" s="1121" t="s">
        <v>238</v>
      </c>
      <c r="D69" s="3"/>
      <c r="E69" s="3"/>
      <c r="F69" s="3"/>
      <c r="G69" s="3"/>
      <c r="H69" s="3"/>
    </row>
    <row r="70" spans="1:8">
      <c r="A70" s="2359" t="s">
        <v>3896</v>
      </c>
      <c r="B70" s="1664" t="s">
        <v>3897</v>
      </c>
      <c r="C70" s="737" t="s">
        <v>250</v>
      </c>
      <c r="D70" s="3"/>
      <c r="E70" s="3"/>
      <c r="F70" s="3"/>
      <c r="G70" s="3"/>
      <c r="H70" s="3"/>
    </row>
    <row r="71" spans="1:8">
      <c r="A71" s="2392"/>
      <c r="B71" s="1499" t="s">
        <v>3898</v>
      </c>
      <c r="C71" s="1628" t="s">
        <v>340</v>
      </c>
      <c r="D71" s="3"/>
      <c r="E71" s="3"/>
      <c r="F71" s="3"/>
      <c r="G71" s="3"/>
      <c r="H71" s="3"/>
    </row>
    <row r="72" spans="1:8">
      <c r="A72" s="2392"/>
      <c r="B72" s="1499" t="s">
        <v>3899</v>
      </c>
      <c r="C72" s="1628" t="s">
        <v>238</v>
      </c>
      <c r="D72" s="3"/>
      <c r="E72" s="3"/>
      <c r="F72" s="3"/>
      <c r="G72" s="3"/>
      <c r="H72" s="3"/>
    </row>
    <row r="73" spans="1:8">
      <c r="A73" s="2392"/>
      <c r="B73" s="1499" t="s">
        <v>3900</v>
      </c>
      <c r="C73" s="1628" t="s">
        <v>238</v>
      </c>
      <c r="D73" s="3"/>
      <c r="E73" s="3"/>
      <c r="F73" s="3"/>
      <c r="G73" s="3"/>
      <c r="H73" s="3"/>
    </row>
    <row r="74" spans="1:8" ht="64.8">
      <c r="A74" s="2392"/>
      <c r="B74" s="1499" t="s">
        <v>3901</v>
      </c>
      <c r="C74" s="1628" t="s">
        <v>1159</v>
      </c>
      <c r="D74" s="3"/>
      <c r="E74" s="3"/>
      <c r="F74" s="3"/>
      <c r="G74" s="3"/>
      <c r="H74" s="3"/>
    </row>
    <row r="75" spans="1:8">
      <c r="A75" s="2392"/>
      <c r="B75" s="1499" t="s">
        <v>3902</v>
      </c>
      <c r="C75" s="1628" t="s">
        <v>272</v>
      </c>
      <c r="D75" s="3"/>
      <c r="E75" s="3"/>
      <c r="F75" s="3"/>
      <c r="G75" s="3"/>
      <c r="H75" s="3"/>
    </row>
    <row r="76" spans="1:8">
      <c r="A76" s="2392"/>
      <c r="B76" s="1499" t="s">
        <v>3903</v>
      </c>
      <c r="C76" s="1628" t="s">
        <v>250</v>
      </c>
      <c r="D76" s="3"/>
      <c r="E76" s="3"/>
      <c r="F76" s="3"/>
      <c r="G76" s="3"/>
      <c r="H76" s="3"/>
    </row>
    <row r="77" spans="1:8">
      <c r="A77" s="2392"/>
      <c r="B77" s="1499" t="s">
        <v>3904</v>
      </c>
      <c r="C77" s="1628" t="s">
        <v>348</v>
      </c>
      <c r="D77" s="3"/>
      <c r="E77" s="3"/>
      <c r="F77" s="3"/>
      <c r="G77" s="3"/>
      <c r="H77" s="3"/>
    </row>
    <row r="78" spans="1:8" ht="81.599999999999994" thickBot="1">
      <c r="A78" s="1896"/>
      <c r="B78" s="1117" t="s">
        <v>3905</v>
      </c>
      <c r="C78" s="1121" t="s">
        <v>1578</v>
      </c>
      <c r="D78" s="3"/>
      <c r="E78" s="3"/>
      <c r="F78" s="3"/>
      <c r="G78" s="3"/>
      <c r="H78" s="3"/>
    </row>
    <row r="79" spans="1:8" ht="32.4">
      <c r="A79" s="2359" t="s">
        <v>3906</v>
      </c>
      <c r="B79" s="1664" t="s">
        <v>3907</v>
      </c>
      <c r="C79" s="737" t="s">
        <v>3908</v>
      </c>
      <c r="D79" s="3"/>
      <c r="E79" s="3"/>
      <c r="F79" s="3"/>
      <c r="G79" s="3"/>
      <c r="H79" s="3"/>
    </row>
    <row r="80" spans="1:8" ht="97.2">
      <c r="A80" s="2392"/>
      <c r="B80" s="1499" t="s">
        <v>3909</v>
      </c>
      <c r="C80" s="1628" t="s">
        <v>3747</v>
      </c>
      <c r="D80" s="3"/>
      <c r="E80" s="3"/>
      <c r="F80" s="3"/>
      <c r="G80" s="3"/>
      <c r="H80" s="3"/>
    </row>
    <row r="81" spans="1:8">
      <c r="A81" s="2392"/>
      <c r="B81" s="1499" t="s">
        <v>3910</v>
      </c>
      <c r="C81" s="1628" t="s">
        <v>1161</v>
      </c>
      <c r="D81" s="3"/>
      <c r="E81" s="3"/>
      <c r="F81" s="3"/>
      <c r="G81" s="3"/>
      <c r="H81" s="3"/>
    </row>
    <row r="82" spans="1:8">
      <c r="A82" s="2392"/>
      <c r="B82" s="1499" t="s">
        <v>3911</v>
      </c>
      <c r="C82" s="1628" t="s">
        <v>1040</v>
      </c>
      <c r="D82" s="3"/>
      <c r="E82" s="3"/>
      <c r="F82" s="3"/>
      <c r="G82" s="3"/>
      <c r="H82" s="3"/>
    </row>
    <row r="83" spans="1:8" ht="48.6">
      <c r="A83" s="2392"/>
      <c r="B83" s="1499" t="s">
        <v>3912</v>
      </c>
      <c r="C83" s="1628" t="s">
        <v>1388</v>
      </c>
      <c r="E83" s="3"/>
      <c r="F83" s="3"/>
      <c r="G83" s="3"/>
      <c r="H83" s="3"/>
    </row>
    <row r="84" spans="1:8">
      <c r="A84" s="2392"/>
      <c r="B84" s="1499" t="s">
        <v>3913</v>
      </c>
      <c r="C84" s="1628" t="s">
        <v>248</v>
      </c>
      <c r="D84" s="3"/>
      <c r="E84" s="3"/>
      <c r="F84" s="3"/>
      <c r="G84" s="3"/>
      <c r="H84" s="3"/>
    </row>
    <row r="85" spans="1:8">
      <c r="A85" s="2392"/>
      <c r="B85" s="1499" t="s">
        <v>3893</v>
      </c>
      <c r="C85" s="1628" t="s">
        <v>238</v>
      </c>
      <c r="D85" s="3"/>
      <c r="E85" s="3"/>
      <c r="F85" s="3"/>
      <c r="G85" s="3"/>
      <c r="H85" s="3"/>
    </row>
    <row r="86" spans="1:8">
      <c r="A86" s="2392"/>
      <c r="B86" s="1499" t="s">
        <v>3894</v>
      </c>
      <c r="C86" s="1628" t="s">
        <v>238</v>
      </c>
      <c r="D86" s="3"/>
      <c r="E86" s="3"/>
      <c r="F86" s="3"/>
      <c r="G86" s="3"/>
      <c r="H86" s="3"/>
    </row>
    <row r="87" spans="1:8">
      <c r="A87" s="2392"/>
      <c r="B87" s="1499" t="s">
        <v>3914</v>
      </c>
      <c r="C87" s="1628" t="s">
        <v>238</v>
      </c>
      <c r="D87" s="3"/>
      <c r="E87" s="3"/>
      <c r="F87" s="3"/>
      <c r="G87" s="3"/>
      <c r="H87" s="3"/>
    </row>
    <row r="88" spans="1:8">
      <c r="A88" s="2392"/>
      <c r="B88" s="1499" t="s">
        <v>3915</v>
      </c>
      <c r="C88" s="1628"/>
      <c r="D88" s="3"/>
      <c r="E88" s="3"/>
      <c r="F88" s="3"/>
      <c r="G88" s="3"/>
      <c r="H88" s="3"/>
    </row>
    <row r="89" spans="1:8">
      <c r="A89" s="2392"/>
      <c r="B89" s="1499" t="s">
        <v>3916</v>
      </c>
      <c r="C89" s="1628" t="s">
        <v>248</v>
      </c>
      <c r="D89" s="3"/>
      <c r="E89" s="3"/>
      <c r="F89" s="3"/>
      <c r="G89" s="3"/>
      <c r="H89" s="3"/>
    </row>
    <row r="90" spans="1:8">
      <c r="A90" s="2392"/>
      <c r="B90" s="1499" t="s">
        <v>3917</v>
      </c>
      <c r="C90" s="1628" t="s">
        <v>238</v>
      </c>
      <c r="D90" s="3"/>
      <c r="E90" s="3"/>
      <c r="F90" s="3"/>
      <c r="G90" s="3"/>
      <c r="H90" s="3"/>
    </row>
    <row r="91" spans="1:8">
      <c r="A91" s="2392"/>
      <c r="B91" s="1499" t="s">
        <v>3918</v>
      </c>
      <c r="C91" s="1628" t="s">
        <v>238</v>
      </c>
      <c r="D91" s="3"/>
      <c r="E91" s="3"/>
      <c r="F91" s="3"/>
      <c r="G91" s="3"/>
      <c r="H91" s="3"/>
    </row>
    <row r="92" spans="1:8">
      <c r="A92" s="2392"/>
      <c r="B92" s="1499" t="s">
        <v>3919</v>
      </c>
      <c r="C92" s="1628" t="s">
        <v>238</v>
      </c>
      <c r="D92" s="3"/>
      <c r="E92" s="3"/>
      <c r="F92" s="3"/>
      <c r="G92" s="3"/>
      <c r="H92" s="3"/>
    </row>
    <row r="93" spans="1:8" ht="16.8" thickBot="1">
      <c r="A93" s="1896"/>
      <c r="B93" s="1117" t="s">
        <v>3920</v>
      </c>
      <c r="C93" s="1121" t="s">
        <v>238</v>
      </c>
      <c r="D93" s="3"/>
      <c r="E93" s="3"/>
      <c r="F93" s="3"/>
      <c r="G93" s="3"/>
      <c r="H93" s="3"/>
    </row>
    <row r="94" spans="1:8" ht="48.6">
      <c r="A94" s="2359" t="s">
        <v>3921</v>
      </c>
      <c r="B94" s="1664" t="s">
        <v>3922</v>
      </c>
      <c r="C94" s="737" t="s">
        <v>3923</v>
      </c>
      <c r="D94" s="3"/>
      <c r="E94" s="3"/>
      <c r="F94" s="3"/>
      <c r="G94" s="3"/>
      <c r="H94" s="3"/>
    </row>
    <row r="95" spans="1:8" ht="32.4">
      <c r="A95" s="2392"/>
      <c r="B95" s="1499" t="s">
        <v>3924</v>
      </c>
      <c r="C95" s="1628" t="s">
        <v>1438</v>
      </c>
      <c r="D95" s="3"/>
      <c r="E95" s="3"/>
      <c r="F95" s="3"/>
      <c r="G95" s="3"/>
      <c r="H95" s="3"/>
    </row>
    <row r="96" spans="1:8">
      <c r="A96" s="2392"/>
      <c r="B96" s="1499" t="s">
        <v>3925</v>
      </c>
      <c r="C96" s="1628" t="s">
        <v>238</v>
      </c>
      <c r="D96" s="3"/>
      <c r="E96" s="3"/>
      <c r="F96" s="3"/>
      <c r="G96" s="3"/>
      <c r="H96" s="3"/>
    </row>
    <row r="97" spans="1:8" ht="32.4">
      <c r="A97" s="2392"/>
      <c r="B97" s="1499" t="s">
        <v>3926</v>
      </c>
      <c r="C97" s="1628" t="s">
        <v>238</v>
      </c>
      <c r="D97" s="3"/>
      <c r="E97" s="3"/>
      <c r="F97" s="3"/>
      <c r="G97" s="3"/>
      <c r="H97" s="3"/>
    </row>
    <row r="98" spans="1:8" ht="409.5" customHeight="1">
      <c r="A98" s="2392"/>
      <c r="B98" s="1499" t="s">
        <v>3927</v>
      </c>
      <c r="C98" s="1628" t="s">
        <v>3928</v>
      </c>
      <c r="D98" s="3"/>
      <c r="E98" s="3"/>
      <c r="F98" s="3"/>
      <c r="G98" s="3"/>
      <c r="H98" s="3"/>
    </row>
    <row r="99" spans="1:8" ht="48.6">
      <c r="A99" s="2392"/>
      <c r="B99" s="1499" t="s">
        <v>3929</v>
      </c>
      <c r="C99" s="1628" t="s">
        <v>3930</v>
      </c>
      <c r="D99" s="3"/>
      <c r="E99" s="3"/>
      <c r="F99" s="3"/>
      <c r="G99" s="3"/>
      <c r="H99" s="3"/>
    </row>
    <row r="100" spans="1:8" ht="64.8">
      <c r="A100" s="2392"/>
      <c r="B100" s="1499" t="s">
        <v>3931</v>
      </c>
      <c r="C100" s="1628" t="s">
        <v>3932</v>
      </c>
      <c r="D100" s="3"/>
      <c r="E100" s="3"/>
      <c r="F100" s="3"/>
      <c r="G100" s="3"/>
      <c r="H100" s="3"/>
    </row>
    <row r="101" spans="1:8" ht="32.4">
      <c r="A101" s="2392"/>
      <c r="B101" s="1499" t="s">
        <v>3933</v>
      </c>
      <c r="C101" s="1628" t="s">
        <v>3934</v>
      </c>
      <c r="D101" s="3"/>
      <c r="E101" s="3"/>
      <c r="F101" s="3"/>
      <c r="G101" s="3"/>
      <c r="H101" s="3"/>
    </row>
    <row r="102" spans="1:8">
      <c r="A102" s="2392"/>
      <c r="B102" s="1499" t="s">
        <v>3935</v>
      </c>
      <c r="C102" s="1627" t="s">
        <v>238</v>
      </c>
      <c r="D102" s="3"/>
      <c r="E102" s="3"/>
      <c r="F102" s="3"/>
      <c r="G102" s="3"/>
      <c r="H102" s="3"/>
    </row>
    <row r="103" spans="1:8" ht="16.8" thickBot="1">
      <c r="A103" s="1896"/>
      <c r="B103" s="1614" t="s">
        <v>3936</v>
      </c>
      <c r="C103" s="946" t="s">
        <v>238</v>
      </c>
      <c r="D103" s="3"/>
      <c r="E103" s="3"/>
      <c r="F103" s="3"/>
      <c r="G103" s="3"/>
      <c r="H103" s="3"/>
    </row>
    <row r="104" spans="1:8" ht="32.4">
      <c r="A104" s="2392" t="s">
        <v>3937</v>
      </c>
      <c r="B104" s="1499" t="s">
        <v>3938</v>
      </c>
      <c r="C104" s="1627" t="s">
        <v>1015</v>
      </c>
      <c r="D104" s="3"/>
      <c r="E104" s="3"/>
      <c r="F104" s="3"/>
      <c r="G104" s="3"/>
      <c r="H104" s="3"/>
    </row>
    <row r="105" spans="1:8">
      <c r="A105" s="2392"/>
      <c r="B105" s="1499" t="s">
        <v>3939</v>
      </c>
      <c r="C105" s="1747">
        <v>3.5999999999999997E-2</v>
      </c>
      <c r="D105" s="3"/>
      <c r="E105" s="3"/>
      <c r="F105" s="3"/>
      <c r="G105" s="3"/>
      <c r="H105" s="3"/>
    </row>
    <row r="106" spans="1:8">
      <c r="A106" s="2392"/>
      <c r="B106" s="1499" t="s">
        <v>3940</v>
      </c>
      <c r="C106" s="1748">
        <v>5.9610000000000003</v>
      </c>
      <c r="D106" s="3"/>
      <c r="E106" s="3"/>
      <c r="F106" s="3"/>
      <c r="G106" s="3"/>
      <c r="H106" s="3"/>
    </row>
    <row r="107" spans="1:8">
      <c r="A107" s="2392"/>
      <c r="B107" s="1499" t="s">
        <v>1256</v>
      </c>
      <c r="C107" s="1627" t="s">
        <v>3941</v>
      </c>
      <c r="D107" s="3"/>
      <c r="E107" s="3"/>
      <c r="F107" s="3"/>
      <c r="G107" s="3"/>
      <c r="H107" s="3"/>
    </row>
    <row r="108" spans="1:8" ht="16.8" thickBot="1">
      <c r="A108" s="1896"/>
      <c r="B108" s="1117" t="s">
        <v>3942</v>
      </c>
      <c r="C108" s="1226" t="s">
        <v>238</v>
      </c>
      <c r="D108" s="3"/>
      <c r="E108" s="3"/>
      <c r="F108" s="3"/>
      <c r="G108" s="3"/>
      <c r="H108" s="3"/>
    </row>
    <row r="109" spans="1:8" ht="16.8" thickBot="1">
      <c r="A109" s="2357" t="s">
        <v>3943</v>
      </c>
      <c r="B109" s="2358"/>
      <c r="C109" s="1749" t="s">
        <v>238</v>
      </c>
      <c r="D109" s="3"/>
      <c r="E109" s="3"/>
      <c r="F109" s="3"/>
      <c r="G109" s="3"/>
      <c r="H109" s="3"/>
    </row>
    <row r="110" spans="1:8" ht="227.25" customHeight="1">
      <c r="A110" s="1893" t="s">
        <v>403</v>
      </c>
      <c r="B110" s="1894"/>
      <c r="C110" s="1894"/>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7" customWidth="1"/>
    <col min="2" max="3" width="47.59765625" style="67" customWidth="1"/>
    <col min="4" max="9" width="7.09765625" style="113" customWidth="1"/>
    <col min="10" max="254" width="7.09765625" style="67" customWidth="1"/>
    <col min="255" max="16384" width="7.09765625" style="68"/>
  </cols>
  <sheetData>
    <row r="1" spans="1:9" s="6" customFormat="1" ht="21" customHeight="1">
      <c r="A1" s="2457" t="s">
        <v>404</v>
      </c>
      <c r="B1" s="2425"/>
      <c r="C1" s="2425"/>
      <c r="D1" s="1725"/>
      <c r="E1" s="1725"/>
      <c r="F1" s="1725"/>
      <c r="G1" s="1725"/>
      <c r="H1" s="1725"/>
      <c r="I1" s="1725"/>
    </row>
    <row r="2" spans="1:9" customFormat="1" ht="21" customHeight="1" thickBot="1">
      <c r="A2" s="2442" t="s">
        <v>3641</v>
      </c>
      <c r="B2" s="2442"/>
      <c r="C2" s="129"/>
      <c r="D2" s="83"/>
    </row>
    <row r="3" spans="1:9" ht="18" customHeight="1" thickBot="1">
      <c r="A3" s="2462" t="s">
        <v>405</v>
      </c>
      <c r="B3" s="2463"/>
      <c r="C3" s="1750">
        <v>43920</v>
      </c>
      <c r="D3" s="119"/>
      <c r="E3" s="116"/>
      <c r="F3" s="116"/>
      <c r="G3" s="116"/>
      <c r="H3" s="116"/>
      <c r="I3" s="116"/>
    </row>
    <row r="4" spans="1:9" ht="18">
      <c r="A4" s="2464" t="s">
        <v>406</v>
      </c>
      <c r="B4" s="1751" t="s">
        <v>407</v>
      </c>
      <c r="C4" s="1752" t="s">
        <v>3944</v>
      </c>
      <c r="D4" s="119"/>
      <c r="E4" s="116"/>
      <c r="F4" s="116"/>
      <c r="G4" s="116"/>
      <c r="H4" s="116"/>
      <c r="I4" s="116"/>
    </row>
    <row r="5" spans="1:9" ht="18" customHeight="1">
      <c r="A5" s="2116"/>
      <c r="B5" s="1753" t="s">
        <v>409</v>
      </c>
      <c r="C5" s="1754" t="s">
        <v>3945</v>
      </c>
      <c r="D5" s="119"/>
      <c r="E5" s="116"/>
      <c r="F5" s="116"/>
      <c r="G5" s="116"/>
      <c r="H5" s="116"/>
      <c r="I5" s="116"/>
    </row>
    <row r="6" spans="1:9" ht="18" customHeight="1">
      <c r="A6" s="2116"/>
      <c r="B6" s="1753" t="s">
        <v>411</v>
      </c>
      <c r="C6" s="1754" t="s">
        <v>238</v>
      </c>
      <c r="D6" s="119"/>
      <c r="E6" s="116"/>
      <c r="F6" s="116"/>
      <c r="G6" s="116"/>
      <c r="H6" s="116"/>
      <c r="I6" s="116"/>
    </row>
    <row r="7" spans="1:9" ht="18" customHeight="1">
      <c r="A7" s="2116"/>
      <c r="B7" s="1753" t="s">
        <v>239</v>
      </c>
      <c r="C7" s="1754" t="s">
        <v>212</v>
      </c>
      <c r="D7" s="119"/>
      <c r="E7" s="116"/>
      <c r="F7" s="116"/>
      <c r="G7" s="116"/>
      <c r="H7" s="116"/>
      <c r="I7" s="116"/>
    </row>
    <row r="8" spans="1:9" ht="18" customHeight="1">
      <c r="A8" s="2116"/>
      <c r="B8" s="1753" t="s">
        <v>413</v>
      </c>
      <c r="C8" s="1754" t="s">
        <v>3946</v>
      </c>
      <c r="D8" s="119"/>
      <c r="E8" s="116"/>
      <c r="F8" s="116"/>
      <c r="G8" s="116"/>
      <c r="H8" s="116"/>
      <c r="I8" s="116"/>
    </row>
    <row r="9" spans="1:9" ht="18" customHeight="1">
      <c r="A9" s="2116"/>
      <c r="B9" s="1753" t="s">
        <v>415</v>
      </c>
      <c r="C9" s="1755">
        <f>51173144*C105</f>
        <v>5884911.5600000005</v>
      </c>
      <c r="D9" s="119"/>
      <c r="E9" s="116"/>
      <c r="F9" s="116"/>
      <c r="G9" s="116"/>
      <c r="H9" s="116"/>
      <c r="I9" s="116"/>
    </row>
    <row r="10" spans="1:9" ht="18" customHeight="1">
      <c r="A10" s="2116"/>
      <c r="B10" s="1753" t="s">
        <v>416</v>
      </c>
      <c r="C10" s="1756">
        <f>C9*110</f>
        <v>647340271.60000002</v>
      </c>
      <c r="D10" s="119"/>
      <c r="E10" s="116"/>
      <c r="F10" s="116"/>
      <c r="G10" s="116"/>
      <c r="H10" s="116"/>
      <c r="I10" s="116"/>
    </row>
    <row r="11" spans="1:9" ht="32.4">
      <c r="A11" s="2116"/>
      <c r="B11" s="1753" t="s">
        <v>417</v>
      </c>
      <c r="C11" s="1754" t="s">
        <v>3947</v>
      </c>
      <c r="D11" s="119"/>
      <c r="E11" s="116"/>
      <c r="F11" s="116"/>
      <c r="G11" s="116"/>
      <c r="H11" s="116"/>
      <c r="I11" s="116"/>
    </row>
    <row r="12" spans="1:9" ht="18" customHeight="1">
      <c r="A12" s="2116"/>
      <c r="B12" s="1753" t="s">
        <v>419</v>
      </c>
      <c r="C12" s="1754" t="s">
        <v>288</v>
      </c>
      <c r="D12" s="119"/>
      <c r="E12" s="116"/>
      <c r="F12" s="116"/>
      <c r="G12" s="116"/>
      <c r="H12" s="116"/>
      <c r="I12" s="116"/>
    </row>
    <row r="13" spans="1:9" ht="18" customHeight="1">
      <c r="A13" s="2116"/>
      <c r="B13" s="1753" t="s">
        <v>420</v>
      </c>
      <c r="C13" s="1754" t="s">
        <v>250</v>
      </c>
      <c r="D13" s="119"/>
      <c r="E13" s="116"/>
      <c r="F13" s="116"/>
      <c r="G13" s="116"/>
      <c r="H13" s="116"/>
      <c r="I13" s="116"/>
    </row>
    <row r="14" spans="1:9" ht="18" customHeight="1">
      <c r="A14" s="2116"/>
      <c r="B14" s="1753" t="s">
        <v>421</v>
      </c>
      <c r="C14" s="1754" t="s">
        <v>250</v>
      </c>
      <c r="D14" s="119"/>
      <c r="E14" s="116"/>
      <c r="F14" s="116"/>
      <c r="G14" s="116"/>
      <c r="H14" s="116"/>
      <c r="I14" s="116"/>
    </row>
    <row r="15" spans="1:9" ht="18" customHeight="1">
      <c r="A15" s="2116"/>
      <c r="B15" s="1753" t="s">
        <v>422</v>
      </c>
      <c r="C15" s="1754" t="s">
        <v>288</v>
      </c>
      <c r="D15" s="119"/>
      <c r="E15" s="116"/>
      <c r="F15" s="116"/>
      <c r="G15" s="116"/>
      <c r="H15" s="116"/>
      <c r="I15" s="116"/>
    </row>
    <row r="16" spans="1:9" ht="18" customHeight="1">
      <c r="A16" s="2116"/>
      <c r="B16" s="1753" t="s">
        <v>423</v>
      </c>
      <c r="C16" s="1754" t="s">
        <v>288</v>
      </c>
      <c r="D16" s="119"/>
      <c r="E16" s="116"/>
      <c r="F16" s="116"/>
      <c r="G16" s="116"/>
      <c r="H16" s="116"/>
      <c r="I16" s="116"/>
    </row>
    <row r="17" spans="1:9" ht="18" customHeight="1">
      <c r="A17" s="2116"/>
      <c r="B17" s="1753" t="s">
        <v>424</v>
      </c>
      <c r="C17" s="1754" t="s">
        <v>288</v>
      </c>
      <c r="D17" s="119"/>
      <c r="E17" s="116"/>
      <c r="F17" s="116"/>
      <c r="G17" s="116"/>
      <c r="H17" s="116"/>
      <c r="I17" s="116"/>
    </row>
    <row r="18" spans="1:9" ht="81">
      <c r="A18" s="2116"/>
      <c r="B18" s="1753" t="s">
        <v>425</v>
      </c>
      <c r="C18" s="1754" t="s">
        <v>3948</v>
      </c>
      <c r="D18" s="119"/>
      <c r="E18" s="116"/>
      <c r="F18" s="116"/>
      <c r="G18" s="116"/>
      <c r="H18" s="116"/>
      <c r="I18" s="116"/>
    </row>
    <row r="19" spans="1:9" ht="32.4">
      <c r="A19" s="2116"/>
      <c r="B19" s="1753" t="s">
        <v>3648</v>
      </c>
      <c r="C19" s="1754" t="s">
        <v>1205</v>
      </c>
      <c r="D19" s="119"/>
      <c r="E19" s="116"/>
      <c r="F19" s="116"/>
      <c r="G19" s="116"/>
      <c r="H19" s="116"/>
      <c r="I19" s="116"/>
    </row>
    <row r="20" spans="1:9" ht="18" customHeight="1">
      <c r="A20" s="2116"/>
      <c r="B20" s="1753" t="s">
        <v>427</v>
      </c>
      <c r="C20" s="1754" t="s">
        <v>288</v>
      </c>
      <c r="D20" s="119"/>
      <c r="E20" s="116"/>
      <c r="F20" s="116"/>
      <c r="G20" s="116"/>
      <c r="H20" s="116"/>
      <c r="I20" s="116"/>
    </row>
    <row r="21" spans="1:9" ht="18" customHeight="1">
      <c r="A21" s="2116"/>
      <c r="B21" s="1753" t="s">
        <v>260</v>
      </c>
      <c r="C21" s="1754" t="s">
        <v>288</v>
      </c>
      <c r="D21" s="119"/>
      <c r="E21" s="116"/>
      <c r="F21" s="116"/>
      <c r="G21" s="116"/>
      <c r="H21" s="116"/>
      <c r="I21" s="116"/>
    </row>
    <row r="22" spans="1:9" ht="18" customHeight="1">
      <c r="A22" s="2116"/>
      <c r="B22" s="1753" t="s">
        <v>429</v>
      </c>
      <c r="C22" s="1754" t="s">
        <v>288</v>
      </c>
      <c r="D22" s="119"/>
      <c r="E22" s="116"/>
      <c r="F22" s="116"/>
      <c r="G22" s="116"/>
      <c r="H22" s="116"/>
      <c r="I22" s="116"/>
    </row>
    <row r="23" spans="1:9" ht="18" customHeight="1">
      <c r="A23" s="2116"/>
      <c r="B23" s="1753" t="s">
        <v>430</v>
      </c>
      <c r="C23" s="1754" t="s">
        <v>288</v>
      </c>
      <c r="D23" s="119"/>
      <c r="E23" s="116"/>
      <c r="F23" s="116"/>
      <c r="G23" s="116"/>
      <c r="H23" s="116"/>
      <c r="I23" s="116"/>
    </row>
    <row r="24" spans="1:9" ht="18" customHeight="1">
      <c r="A24" s="2116"/>
      <c r="B24" s="1753" t="s">
        <v>431</v>
      </c>
      <c r="C24" s="1754" t="s">
        <v>288</v>
      </c>
      <c r="D24" s="119"/>
      <c r="E24" s="116"/>
      <c r="F24" s="116"/>
      <c r="G24" s="116"/>
      <c r="H24" s="116"/>
      <c r="I24" s="116"/>
    </row>
    <row r="25" spans="1:9" ht="18" customHeight="1">
      <c r="A25" s="2116"/>
      <c r="B25" s="1753" t="s">
        <v>433</v>
      </c>
      <c r="C25" s="1754" t="s">
        <v>288</v>
      </c>
      <c r="D25" s="119"/>
      <c r="E25" s="116"/>
      <c r="F25" s="116"/>
      <c r="G25" s="116"/>
      <c r="H25" s="116"/>
      <c r="I25" s="116"/>
    </row>
    <row r="26" spans="1:9" ht="18" customHeight="1">
      <c r="A26" s="2116"/>
      <c r="B26" s="1753" t="s">
        <v>434</v>
      </c>
      <c r="C26" s="1754" t="s">
        <v>267</v>
      </c>
      <c r="D26" s="119"/>
      <c r="E26" s="116"/>
      <c r="F26" s="116"/>
      <c r="G26" s="116"/>
      <c r="H26" s="116"/>
      <c r="I26" s="116"/>
    </row>
    <row r="27" spans="1:9" ht="18" customHeight="1">
      <c r="A27" s="2116"/>
      <c r="B27" s="1753" t="s">
        <v>435</v>
      </c>
      <c r="C27" s="1754" t="s">
        <v>288</v>
      </c>
      <c r="D27" s="119"/>
      <c r="E27" s="116"/>
      <c r="F27" s="116"/>
      <c r="G27" s="116"/>
      <c r="H27" s="116"/>
      <c r="I27" s="116"/>
    </row>
    <row r="28" spans="1:9" ht="18" customHeight="1">
      <c r="A28" s="2116"/>
      <c r="B28" s="1753" t="s">
        <v>436</v>
      </c>
      <c r="C28" s="1754" t="s">
        <v>270</v>
      </c>
      <c r="D28" s="119"/>
      <c r="E28" s="116"/>
      <c r="F28" s="116"/>
      <c r="G28" s="116"/>
      <c r="H28" s="116"/>
      <c r="I28" s="116"/>
    </row>
    <row r="29" spans="1:9" ht="18" customHeight="1">
      <c r="A29" s="2116"/>
      <c r="B29" s="1753" t="s">
        <v>437</v>
      </c>
      <c r="C29" s="1754" t="s">
        <v>272</v>
      </c>
      <c r="D29" s="119"/>
      <c r="E29" s="116"/>
      <c r="F29" s="116"/>
      <c r="G29" s="116"/>
      <c r="H29" s="116"/>
      <c r="I29" s="116"/>
    </row>
    <row r="30" spans="1:9" ht="18" customHeight="1">
      <c r="A30" s="2116"/>
      <c r="B30" s="1753" t="s">
        <v>438</v>
      </c>
      <c r="C30" s="1754" t="s">
        <v>624</v>
      </c>
      <c r="D30" s="119"/>
      <c r="E30" s="116"/>
      <c r="F30" s="116"/>
      <c r="G30" s="116"/>
      <c r="H30" s="116"/>
      <c r="I30" s="116"/>
    </row>
    <row r="31" spans="1:9" ht="32.4">
      <c r="A31" s="2116"/>
      <c r="B31" s="1753" t="s">
        <v>440</v>
      </c>
      <c r="C31" s="1754" t="s">
        <v>3649</v>
      </c>
      <c r="D31" s="119"/>
      <c r="E31" s="116"/>
      <c r="F31" s="116"/>
      <c r="G31" s="116"/>
      <c r="H31" s="116"/>
      <c r="I31" s="116"/>
    </row>
    <row r="32" spans="1:9" ht="18" customHeight="1">
      <c r="A32" s="2116"/>
      <c r="B32" s="1753" t="s">
        <v>442</v>
      </c>
      <c r="C32" s="1754" t="s">
        <v>3949</v>
      </c>
      <c r="D32" s="119"/>
      <c r="E32" s="116"/>
      <c r="F32" s="116"/>
      <c r="G32" s="116"/>
      <c r="H32" s="116"/>
      <c r="I32" s="116"/>
    </row>
    <row r="33" spans="1:9" ht="33" thickBot="1">
      <c r="A33" s="2117"/>
      <c r="B33" s="1757" t="s">
        <v>279</v>
      </c>
      <c r="C33" s="1758" t="s">
        <v>118</v>
      </c>
      <c r="D33" s="119"/>
      <c r="E33" s="116"/>
      <c r="F33" s="116"/>
      <c r="G33" s="116"/>
      <c r="H33" s="116"/>
      <c r="I33" s="116"/>
    </row>
    <row r="34" spans="1:9" ht="18" customHeight="1">
      <c r="A34" s="2461" t="s">
        <v>445</v>
      </c>
      <c r="B34" s="1751" t="s">
        <v>446</v>
      </c>
      <c r="C34" s="1752" t="s">
        <v>3950</v>
      </c>
      <c r="D34" s="119"/>
      <c r="E34" s="116"/>
      <c r="F34" s="116"/>
      <c r="G34" s="116"/>
      <c r="H34" s="116"/>
      <c r="I34" s="116"/>
    </row>
    <row r="35" spans="1:9" ht="18" customHeight="1">
      <c r="A35" s="2108"/>
      <c r="B35" s="1753" t="s">
        <v>447</v>
      </c>
      <c r="C35" s="1754" t="s">
        <v>3951</v>
      </c>
      <c r="D35" s="119"/>
      <c r="E35" s="116"/>
      <c r="F35" s="116"/>
      <c r="G35" s="116"/>
      <c r="H35" s="116"/>
      <c r="I35" s="116"/>
    </row>
    <row r="36" spans="1:9" ht="18" customHeight="1">
      <c r="A36" s="2108"/>
      <c r="B36" s="1753" t="s">
        <v>449</v>
      </c>
      <c r="C36" s="1754" t="s">
        <v>285</v>
      </c>
      <c r="D36" s="119"/>
      <c r="E36" s="116"/>
      <c r="F36" s="116"/>
      <c r="G36" s="116"/>
      <c r="H36" s="116"/>
      <c r="I36" s="116"/>
    </row>
    <row r="37" spans="1:9" ht="18" customHeight="1">
      <c r="A37" s="2108"/>
      <c r="B37" s="1753" t="s">
        <v>450</v>
      </c>
      <c r="C37" s="1754" t="s">
        <v>288</v>
      </c>
      <c r="D37" s="119"/>
      <c r="E37" s="116"/>
      <c r="F37" s="116"/>
      <c r="G37" s="116"/>
      <c r="H37" s="116"/>
      <c r="I37" s="116"/>
    </row>
    <row r="38" spans="1:9" ht="18" customHeight="1">
      <c r="A38" s="2108"/>
      <c r="B38" s="1753" t="s">
        <v>451</v>
      </c>
      <c r="C38" s="1754" t="s">
        <v>288</v>
      </c>
      <c r="D38" s="119"/>
      <c r="E38" s="116"/>
      <c r="F38" s="116"/>
      <c r="G38" s="116"/>
      <c r="H38" s="116"/>
      <c r="I38" s="116"/>
    </row>
    <row r="39" spans="1:9" ht="19.05" customHeight="1" thickBot="1">
      <c r="A39" s="2109"/>
      <c r="B39" s="1757" t="s">
        <v>452</v>
      </c>
      <c r="C39" s="1758" t="s">
        <v>250</v>
      </c>
      <c r="D39" s="119"/>
      <c r="E39" s="116"/>
      <c r="F39" s="116"/>
      <c r="G39" s="116"/>
      <c r="H39" s="116"/>
      <c r="I39" s="116"/>
    </row>
    <row r="40" spans="1:9" ht="18" customHeight="1">
      <c r="A40" s="2461" t="s">
        <v>453</v>
      </c>
      <c r="B40" s="1751" t="s">
        <v>454</v>
      </c>
      <c r="C40" s="1752" t="s">
        <v>288</v>
      </c>
      <c r="D40" s="119"/>
      <c r="E40" s="116"/>
      <c r="F40" s="116"/>
      <c r="G40" s="116"/>
      <c r="H40" s="116"/>
      <c r="I40" s="116"/>
    </row>
    <row r="41" spans="1:9" ht="18" customHeight="1">
      <c r="A41" s="2108"/>
      <c r="B41" s="1753" t="s">
        <v>455</v>
      </c>
      <c r="C41" s="1754" t="s">
        <v>288</v>
      </c>
      <c r="D41" s="119"/>
      <c r="E41" s="116"/>
      <c r="F41" s="116"/>
      <c r="G41" s="116"/>
      <c r="H41" s="116"/>
      <c r="I41" s="116"/>
    </row>
    <row r="42" spans="1:9" ht="18" customHeight="1">
      <c r="A42" s="2108"/>
      <c r="B42" s="1753" t="s">
        <v>456</v>
      </c>
      <c r="C42" s="1754" t="s">
        <v>288</v>
      </c>
      <c r="D42" s="119"/>
      <c r="E42" s="116"/>
      <c r="F42" s="116"/>
      <c r="G42" s="116"/>
      <c r="H42" s="116"/>
      <c r="I42" s="116"/>
    </row>
    <row r="43" spans="1:9" ht="18" customHeight="1">
      <c r="A43" s="2108"/>
      <c r="B43" s="1753" t="s">
        <v>457</v>
      </c>
      <c r="C43" s="1754" t="s">
        <v>288</v>
      </c>
      <c r="D43" s="119"/>
      <c r="E43" s="116"/>
      <c r="F43" s="116"/>
      <c r="G43" s="116"/>
      <c r="H43" s="116"/>
      <c r="I43" s="116"/>
    </row>
    <row r="44" spans="1:9" ht="18" customHeight="1">
      <c r="A44" s="2108"/>
      <c r="B44" s="1753" t="s">
        <v>458</v>
      </c>
      <c r="C44" s="1754" t="s">
        <v>288</v>
      </c>
      <c r="D44" s="119"/>
      <c r="E44" s="116"/>
      <c r="F44" s="116"/>
      <c r="G44" s="116"/>
      <c r="H44" s="116"/>
      <c r="I44" s="116"/>
    </row>
    <row r="45" spans="1:9" ht="19.05" customHeight="1" thickBot="1">
      <c r="A45" s="2109"/>
      <c r="B45" s="1757" t="s">
        <v>459</v>
      </c>
      <c r="C45" s="1758" t="s">
        <v>288</v>
      </c>
      <c r="D45" s="119"/>
      <c r="E45" s="116"/>
      <c r="F45" s="116"/>
      <c r="G45" s="116"/>
      <c r="H45" s="116"/>
      <c r="I45" s="116"/>
    </row>
    <row r="46" spans="1:9" ht="18" customHeight="1">
      <c r="A46" s="2461" t="s">
        <v>460</v>
      </c>
      <c r="B46" s="1751" t="s">
        <v>461</v>
      </c>
      <c r="C46" s="1752" t="s">
        <v>288</v>
      </c>
      <c r="D46" s="119"/>
      <c r="E46" s="116"/>
      <c r="F46" s="116"/>
      <c r="G46" s="116"/>
      <c r="H46" s="116"/>
      <c r="I46" s="116"/>
    </row>
    <row r="47" spans="1:9" ht="18" customHeight="1">
      <c r="A47" s="2108"/>
      <c r="B47" s="1753" t="s">
        <v>462</v>
      </c>
      <c r="C47" s="1754" t="s">
        <v>288</v>
      </c>
      <c r="D47" s="119"/>
      <c r="E47" s="116"/>
      <c r="F47" s="116"/>
      <c r="G47" s="116"/>
      <c r="H47" s="116"/>
      <c r="I47" s="116"/>
    </row>
    <row r="48" spans="1:9" ht="19.05" customHeight="1" thickBot="1">
      <c r="A48" s="2109"/>
      <c r="B48" s="1757" t="s">
        <v>464</v>
      </c>
      <c r="C48" s="1758" t="s">
        <v>288</v>
      </c>
      <c r="D48" s="119"/>
      <c r="E48" s="116"/>
      <c r="F48" s="116"/>
      <c r="G48" s="116"/>
      <c r="H48" s="116"/>
      <c r="I48" s="116"/>
    </row>
    <row r="49" spans="1:9" ht="18" customHeight="1">
      <c r="A49" s="2464" t="s">
        <v>466</v>
      </c>
      <c r="B49" s="1751" t="s">
        <v>467</v>
      </c>
      <c r="C49" s="1752" t="s">
        <v>3952</v>
      </c>
      <c r="D49" s="119"/>
      <c r="E49" s="116"/>
      <c r="F49" s="116"/>
      <c r="G49" s="116"/>
      <c r="H49" s="116"/>
      <c r="I49" s="116"/>
    </row>
    <row r="50" spans="1:9" ht="18" customHeight="1">
      <c r="A50" s="2116"/>
      <c r="B50" s="1753" t="s">
        <v>468</v>
      </c>
      <c r="C50" s="1754" t="s">
        <v>3952</v>
      </c>
      <c r="D50" s="119"/>
      <c r="E50" s="116"/>
      <c r="F50" s="116"/>
      <c r="G50" s="116"/>
      <c r="H50" s="116"/>
      <c r="I50" s="116"/>
    </row>
    <row r="51" spans="1:9" ht="36" customHeight="1">
      <c r="A51" s="2116"/>
      <c r="B51" s="1753" t="s">
        <v>470</v>
      </c>
      <c r="C51" s="1754" t="s">
        <v>3953</v>
      </c>
      <c r="D51" s="119"/>
      <c r="E51" s="116"/>
      <c r="F51" s="116"/>
      <c r="G51" s="116"/>
      <c r="H51" s="116"/>
      <c r="I51" s="116"/>
    </row>
    <row r="52" spans="1:9" ht="18" customHeight="1">
      <c r="A52" s="2116"/>
      <c r="B52" s="1753" t="s">
        <v>472</v>
      </c>
      <c r="C52" s="1754" t="s">
        <v>288</v>
      </c>
      <c r="D52" s="119"/>
      <c r="E52" s="116"/>
      <c r="F52" s="116"/>
      <c r="G52" s="116"/>
      <c r="H52" s="116"/>
      <c r="I52" s="116"/>
    </row>
    <row r="53" spans="1:9" ht="18" customHeight="1">
      <c r="A53" s="2116"/>
      <c r="B53" s="1753" t="s">
        <v>474</v>
      </c>
      <c r="C53" s="1754" t="s">
        <v>288</v>
      </c>
      <c r="D53" s="119"/>
      <c r="E53" s="116"/>
      <c r="F53" s="116"/>
      <c r="G53" s="116"/>
      <c r="H53" s="116"/>
      <c r="I53" s="116"/>
    </row>
    <row r="54" spans="1:9" ht="243">
      <c r="A54" s="2116"/>
      <c r="B54" s="1753" t="s">
        <v>313</v>
      </c>
      <c r="C54" s="1754" t="s">
        <v>3954</v>
      </c>
      <c r="D54" s="119"/>
      <c r="E54" s="116"/>
      <c r="F54" s="116"/>
      <c r="G54" s="116"/>
      <c r="H54" s="116"/>
      <c r="I54" s="116"/>
    </row>
    <row r="55" spans="1:9" ht="64.8">
      <c r="A55" s="2116"/>
      <c r="B55" s="1753" t="s">
        <v>478</v>
      </c>
      <c r="C55" s="1754" t="s">
        <v>3955</v>
      </c>
      <c r="D55" s="119"/>
      <c r="E55" s="116"/>
      <c r="F55" s="116"/>
      <c r="G55" s="116"/>
      <c r="H55" s="116"/>
      <c r="I55" s="116"/>
    </row>
    <row r="56" spans="1:9" ht="18" customHeight="1">
      <c r="A56" s="2116"/>
      <c r="B56" s="1753" t="s">
        <v>480</v>
      </c>
      <c r="C56" s="1754" t="s">
        <v>3956</v>
      </c>
      <c r="D56" s="119"/>
      <c r="E56" s="116"/>
      <c r="F56" s="116"/>
      <c r="G56" s="116"/>
      <c r="H56" s="116"/>
      <c r="I56" s="116"/>
    </row>
    <row r="57" spans="1:9" ht="18" customHeight="1">
      <c r="A57" s="2116"/>
      <c r="B57" s="1753" t="s">
        <v>482</v>
      </c>
      <c r="C57" s="1754" t="s">
        <v>320</v>
      </c>
      <c r="D57" s="119"/>
      <c r="E57" s="116"/>
      <c r="F57" s="116"/>
      <c r="G57" s="116"/>
      <c r="H57" s="116"/>
      <c r="I57" s="116"/>
    </row>
    <row r="58" spans="1:9" ht="18" customHeight="1">
      <c r="A58" s="2116"/>
      <c r="B58" s="1753" t="s">
        <v>483</v>
      </c>
      <c r="C58" s="1754" t="s">
        <v>288</v>
      </c>
      <c r="D58" s="119"/>
      <c r="E58" s="116"/>
      <c r="F58" s="116"/>
      <c r="G58" s="116"/>
      <c r="H58" s="116"/>
      <c r="I58" s="116"/>
    </row>
    <row r="59" spans="1:9" ht="18" customHeight="1">
      <c r="A59" s="2116"/>
      <c r="B59" s="1753" t="s">
        <v>484</v>
      </c>
      <c r="C59" s="1754" t="s">
        <v>288</v>
      </c>
      <c r="D59" s="119"/>
      <c r="E59" s="116"/>
      <c r="F59" s="116"/>
      <c r="G59" s="116"/>
      <c r="H59" s="116"/>
      <c r="I59" s="116"/>
    </row>
    <row r="60" spans="1:9" ht="18" customHeight="1">
      <c r="A60" s="2116"/>
      <c r="B60" s="1753" t="s">
        <v>485</v>
      </c>
      <c r="C60" s="1754" t="s">
        <v>3957</v>
      </c>
      <c r="D60" s="119"/>
      <c r="E60" s="116"/>
      <c r="F60" s="116"/>
      <c r="G60" s="116"/>
      <c r="H60" s="116"/>
      <c r="I60" s="116"/>
    </row>
    <row r="61" spans="1:9" ht="18" customHeight="1">
      <c r="A61" s="2116"/>
      <c r="B61" s="1753" t="s">
        <v>486</v>
      </c>
      <c r="C61" s="1754" t="s">
        <v>288</v>
      </c>
      <c r="D61" s="119"/>
      <c r="E61" s="116"/>
      <c r="F61" s="116"/>
      <c r="G61" s="116"/>
      <c r="H61" s="116"/>
      <c r="I61" s="116"/>
    </row>
    <row r="62" spans="1:9" ht="18" customHeight="1">
      <c r="A62" s="2116"/>
      <c r="B62" s="1753" t="s">
        <v>487</v>
      </c>
      <c r="C62" s="1754" t="s">
        <v>288</v>
      </c>
      <c r="D62" s="119"/>
      <c r="E62" s="116"/>
      <c r="F62" s="116"/>
      <c r="G62" s="116"/>
      <c r="H62" s="116"/>
      <c r="I62" s="116"/>
    </row>
    <row r="63" spans="1:9" ht="18" customHeight="1">
      <c r="A63" s="2116"/>
      <c r="B63" s="1753" t="s">
        <v>489</v>
      </c>
      <c r="C63" s="1754" t="s">
        <v>288</v>
      </c>
      <c r="D63" s="119"/>
      <c r="E63" s="116"/>
      <c r="F63" s="116"/>
      <c r="G63" s="116"/>
      <c r="H63" s="116"/>
      <c r="I63" s="116"/>
    </row>
    <row r="64" spans="1:9" ht="18" customHeight="1">
      <c r="A64" s="2116"/>
      <c r="B64" s="1753" t="s">
        <v>491</v>
      </c>
      <c r="C64" s="1754" t="s">
        <v>288</v>
      </c>
      <c r="D64" s="119"/>
      <c r="E64" s="116"/>
      <c r="F64" s="116"/>
      <c r="G64" s="116"/>
      <c r="H64" s="116"/>
      <c r="I64" s="116"/>
    </row>
    <row r="65" spans="1:9" ht="18" customHeight="1">
      <c r="A65" s="2116"/>
      <c r="B65" s="1753" t="s">
        <v>493</v>
      </c>
      <c r="C65" s="1754" t="s">
        <v>288</v>
      </c>
      <c r="D65" s="119"/>
      <c r="E65" s="116"/>
      <c r="F65" s="116"/>
      <c r="G65" s="116"/>
      <c r="H65" s="116"/>
      <c r="I65" s="116"/>
    </row>
    <row r="66" spans="1:9" ht="18" customHeight="1">
      <c r="A66" s="2116"/>
      <c r="B66" s="1753" t="s">
        <v>495</v>
      </c>
      <c r="C66" s="1754" t="s">
        <v>288</v>
      </c>
      <c r="D66" s="119"/>
      <c r="E66" s="116"/>
      <c r="F66" s="116"/>
      <c r="G66" s="116"/>
      <c r="H66" s="116"/>
      <c r="I66" s="116"/>
    </row>
    <row r="67" spans="1:9" ht="18" customHeight="1">
      <c r="A67" s="2116"/>
      <c r="B67" s="1753" t="s">
        <v>496</v>
      </c>
      <c r="C67" s="1754" t="s">
        <v>288</v>
      </c>
      <c r="D67" s="119"/>
      <c r="E67" s="116"/>
      <c r="F67" s="116"/>
      <c r="G67" s="116"/>
      <c r="H67" s="116"/>
      <c r="I67" s="116"/>
    </row>
    <row r="68" spans="1:9" ht="18" customHeight="1">
      <c r="A68" s="2116"/>
      <c r="B68" s="1753" t="s">
        <v>498</v>
      </c>
      <c r="C68" s="1754" t="s">
        <v>288</v>
      </c>
      <c r="D68" s="119"/>
      <c r="E68" s="116"/>
      <c r="F68" s="116"/>
      <c r="G68" s="116"/>
      <c r="H68" s="116"/>
      <c r="I68" s="116"/>
    </row>
    <row r="69" spans="1:9" ht="19.05" customHeight="1" thickBot="1">
      <c r="A69" s="2117"/>
      <c r="B69" s="1757" t="s">
        <v>500</v>
      </c>
      <c r="C69" s="1758" t="s">
        <v>288</v>
      </c>
      <c r="D69" s="119"/>
      <c r="E69" s="116"/>
      <c r="F69" s="116"/>
      <c r="G69" s="116"/>
      <c r="H69" s="116"/>
      <c r="I69" s="116"/>
    </row>
    <row r="70" spans="1:9" ht="18" customHeight="1">
      <c r="A70" s="2461" t="s">
        <v>502</v>
      </c>
      <c r="B70" s="1751" t="s">
        <v>503</v>
      </c>
      <c r="C70" s="1752" t="s">
        <v>250</v>
      </c>
      <c r="D70" s="119"/>
      <c r="E70" s="116"/>
      <c r="F70" s="116"/>
      <c r="G70" s="116"/>
      <c r="H70" s="116"/>
      <c r="I70" s="116"/>
    </row>
    <row r="71" spans="1:9" ht="18" customHeight="1">
      <c r="A71" s="2108"/>
      <c r="B71" s="1753" t="s">
        <v>504</v>
      </c>
      <c r="C71" s="1754" t="s">
        <v>340</v>
      </c>
      <c r="D71" s="119"/>
      <c r="E71" s="116"/>
      <c r="F71" s="116"/>
      <c r="G71" s="116"/>
      <c r="H71" s="116"/>
      <c r="I71" s="116"/>
    </row>
    <row r="72" spans="1:9" ht="18" customHeight="1">
      <c r="A72" s="2108"/>
      <c r="B72" s="1753" t="s">
        <v>505</v>
      </c>
      <c r="C72" s="1754" t="s">
        <v>288</v>
      </c>
      <c r="D72" s="119"/>
      <c r="E72" s="116"/>
      <c r="F72" s="116"/>
      <c r="G72" s="116"/>
      <c r="H72" s="116"/>
      <c r="I72" s="116"/>
    </row>
    <row r="73" spans="1:9" ht="18" customHeight="1">
      <c r="A73" s="2108"/>
      <c r="B73" s="1753" t="s">
        <v>506</v>
      </c>
      <c r="C73" s="1754" t="s">
        <v>288</v>
      </c>
      <c r="D73" s="119"/>
      <c r="E73" s="116"/>
      <c r="F73" s="116"/>
      <c r="G73" s="116"/>
      <c r="H73" s="116"/>
      <c r="I73" s="116"/>
    </row>
    <row r="74" spans="1:9" ht="32.4">
      <c r="A74" s="2108"/>
      <c r="B74" s="1753" t="s">
        <v>507</v>
      </c>
      <c r="C74" s="1754" t="s">
        <v>3958</v>
      </c>
      <c r="D74" s="119"/>
      <c r="E74" s="116"/>
      <c r="F74" s="116"/>
      <c r="G74" s="116"/>
      <c r="H74" s="116"/>
      <c r="I74" s="116"/>
    </row>
    <row r="75" spans="1:9" ht="18">
      <c r="A75" s="2108"/>
      <c r="B75" s="1753" t="s">
        <v>509</v>
      </c>
      <c r="C75" s="1754" t="s">
        <v>272</v>
      </c>
      <c r="D75" s="119"/>
      <c r="E75" s="116"/>
      <c r="F75" s="116"/>
      <c r="G75" s="116"/>
      <c r="H75" s="116"/>
      <c r="I75" s="116"/>
    </row>
    <row r="76" spans="1:9" ht="18" customHeight="1">
      <c r="A76" s="2108"/>
      <c r="B76" s="1753" t="s">
        <v>510</v>
      </c>
      <c r="C76" s="1754" t="s">
        <v>250</v>
      </c>
      <c r="D76" s="119"/>
      <c r="E76" s="116"/>
      <c r="F76" s="116"/>
      <c r="G76" s="116"/>
      <c r="H76" s="116"/>
      <c r="I76" s="116"/>
    </row>
    <row r="77" spans="1:9" ht="18" customHeight="1">
      <c r="A77" s="2108"/>
      <c r="B77" s="1753" t="s">
        <v>511</v>
      </c>
      <c r="C77" s="1754" t="s">
        <v>348</v>
      </c>
      <c r="D77" s="119"/>
      <c r="E77" s="116"/>
      <c r="F77" s="116"/>
      <c r="G77" s="116"/>
      <c r="H77" s="116"/>
      <c r="I77" s="116"/>
    </row>
    <row r="78" spans="1:9" ht="19.05" customHeight="1" thickBot="1">
      <c r="A78" s="2109"/>
      <c r="B78" s="1757" t="s">
        <v>512</v>
      </c>
      <c r="C78" s="1758" t="s">
        <v>3949</v>
      </c>
      <c r="D78" s="119"/>
      <c r="E78" s="116"/>
      <c r="F78" s="116"/>
      <c r="G78" s="116"/>
      <c r="H78" s="116"/>
      <c r="I78" s="116"/>
    </row>
    <row r="79" spans="1:9" ht="18" customHeight="1">
      <c r="A79" s="2461" t="s">
        <v>514</v>
      </c>
      <c r="B79" s="1751" t="s">
        <v>515</v>
      </c>
      <c r="C79" s="1752" t="s">
        <v>3959</v>
      </c>
      <c r="D79" s="119"/>
      <c r="E79" s="116"/>
      <c r="F79" s="116"/>
      <c r="G79" s="116"/>
      <c r="H79" s="116"/>
      <c r="I79" s="116"/>
    </row>
    <row r="80" spans="1:9" ht="18" customHeight="1">
      <c r="A80" s="2108"/>
      <c r="B80" s="1753" t="s">
        <v>517</v>
      </c>
      <c r="C80" s="1754" t="s">
        <v>3664</v>
      </c>
      <c r="D80" s="119"/>
      <c r="E80" s="116"/>
      <c r="F80" s="116"/>
      <c r="G80" s="116"/>
      <c r="H80" s="116"/>
      <c r="I80" s="116"/>
    </row>
    <row r="81" spans="1:9" ht="18" customHeight="1">
      <c r="A81" s="2108"/>
      <c r="B81" s="1753" t="s">
        <v>518</v>
      </c>
      <c r="C81" s="1754" t="s">
        <v>3959</v>
      </c>
      <c r="D81" s="119"/>
      <c r="E81" s="116"/>
      <c r="F81" s="116"/>
      <c r="G81" s="116"/>
      <c r="H81" s="116"/>
      <c r="I81" s="116"/>
    </row>
    <row r="82" spans="1:9" ht="18" customHeight="1">
      <c r="A82" s="2108"/>
      <c r="B82" s="1753" t="s">
        <v>520</v>
      </c>
      <c r="C82" s="1754" t="s">
        <v>3959</v>
      </c>
      <c r="D82" s="119"/>
      <c r="E82" s="116"/>
      <c r="F82" s="116"/>
      <c r="G82" s="116"/>
      <c r="H82" s="116"/>
      <c r="I82" s="116"/>
    </row>
    <row r="83" spans="1:9" ht="18" customHeight="1">
      <c r="A83" s="2108"/>
      <c r="B83" s="1753" t="s">
        <v>522</v>
      </c>
      <c r="C83" s="1754" t="s">
        <v>3959</v>
      </c>
      <c r="D83" s="119"/>
      <c r="E83" s="116"/>
      <c r="F83" s="116"/>
      <c r="G83" s="116"/>
      <c r="H83" s="116"/>
      <c r="I83" s="116"/>
    </row>
    <row r="84" spans="1:9" ht="18" customHeight="1">
      <c r="A84" s="2108"/>
      <c r="B84" s="1753" t="s">
        <v>524</v>
      </c>
      <c r="C84" s="1754" t="s">
        <v>288</v>
      </c>
      <c r="D84" s="119"/>
      <c r="E84" s="116"/>
      <c r="F84" s="116"/>
      <c r="G84" s="116"/>
      <c r="H84" s="116"/>
      <c r="I84" s="116"/>
    </row>
    <row r="85" spans="1:9" ht="18" customHeight="1">
      <c r="A85" s="2108"/>
      <c r="B85" s="1753" t="s">
        <v>496</v>
      </c>
      <c r="C85" s="1754" t="s">
        <v>1664</v>
      </c>
      <c r="D85" s="119"/>
      <c r="E85" s="116"/>
      <c r="F85" s="116"/>
      <c r="G85" s="116"/>
      <c r="H85" s="116"/>
      <c r="I85" s="116"/>
    </row>
    <row r="86" spans="1:9" ht="18" customHeight="1">
      <c r="A86" s="2108"/>
      <c r="B86" s="1753" t="s">
        <v>498</v>
      </c>
      <c r="C86" s="1754" t="s">
        <v>288</v>
      </c>
      <c r="D86" s="119"/>
      <c r="E86" s="116"/>
      <c r="F86" s="116"/>
      <c r="G86" s="116"/>
      <c r="H86" s="116"/>
      <c r="I86" s="116"/>
    </row>
    <row r="87" spans="1:9" ht="18" customHeight="1">
      <c r="A87" s="2108"/>
      <c r="B87" s="1753" t="s">
        <v>525</v>
      </c>
      <c r="C87" s="1754" t="s">
        <v>288</v>
      </c>
      <c r="D87" s="119"/>
      <c r="E87" s="116"/>
      <c r="F87" s="116"/>
      <c r="G87" s="116"/>
      <c r="H87" s="116"/>
      <c r="I87" s="116"/>
    </row>
    <row r="88" spans="1:9" ht="18" customHeight="1">
      <c r="A88" s="2108"/>
      <c r="B88" s="1753" t="s">
        <v>526</v>
      </c>
      <c r="C88" s="1759"/>
      <c r="D88" s="119"/>
      <c r="E88" s="116"/>
      <c r="F88" s="116"/>
      <c r="G88" s="116"/>
      <c r="H88" s="116"/>
      <c r="I88" s="116"/>
    </row>
    <row r="89" spans="1:9" ht="18" customHeight="1">
      <c r="A89" s="2108"/>
      <c r="B89" s="1753" t="s">
        <v>527</v>
      </c>
      <c r="C89" s="1754" t="s">
        <v>288</v>
      </c>
      <c r="D89" s="119"/>
      <c r="E89" s="116"/>
      <c r="F89" s="116"/>
      <c r="G89" s="116"/>
      <c r="H89" s="116"/>
      <c r="I89" s="116"/>
    </row>
    <row r="90" spans="1:9" ht="18" customHeight="1">
      <c r="A90" s="2108"/>
      <c r="B90" s="1753" t="s">
        <v>528</v>
      </c>
      <c r="C90" s="1754" t="s">
        <v>288</v>
      </c>
      <c r="D90" s="119"/>
      <c r="E90" s="116"/>
      <c r="F90" s="116"/>
      <c r="G90" s="116"/>
      <c r="H90" s="116"/>
      <c r="I90" s="116"/>
    </row>
    <row r="91" spans="1:9" ht="18" customHeight="1">
      <c r="A91" s="2108"/>
      <c r="B91" s="1753" t="s">
        <v>529</v>
      </c>
      <c r="C91" s="1754" t="s">
        <v>288</v>
      </c>
      <c r="D91" s="119"/>
      <c r="E91" s="116"/>
      <c r="F91" s="116"/>
      <c r="G91" s="116"/>
      <c r="H91" s="116"/>
      <c r="I91" s="116"/>
    </row>
    <row r="92" spans="1:9" ht="18" customHeight="1">
      <c r="A92" s="2108"/>
      <c r="B92" s="1753" t="s">
        <v>530</v>
      </c>
      <c r="C92" s="1754" t="s">
        <v>288</v>
      </c>
      <c r="D92" s="119"/>
      <c r="E92" s="116"/>
      <c r="F92" s="116"/>
      <c r="G92" s="116"/>
      <c r="H92" s="116"/>
      <c r="I92" s="116"/>
    </row>
    <row r="93" spans="1:9" ht="19.05" customHeight="1" thickBot="1">
      <c r="A93" s="2108"/>
      <c r="B93" s="1760" t="s">
        <v>531</v>
      </c>
      <c r="C93" s="1761" t="s">
        <v>288</v>
      </c>
      <c r="D93" s="119"/>
      <c r="E93" s="116"/>
      <c r="F93" s="116"/>
      <c r="G93" s="116"/>
      <c r="H93" s="116"/>
      <c r="I93" s="116"/>
    </row>
    <row r="94" spans="1:9" ht="18" customHeight="1">
      <c r="A94" s="2465" t="s">
        <v>532</v>
      </c>
      <c r="B94" s="1762" t="s">
        <v>533</v>
      </c>
      <c r="C94" s="1763" t="s">
        <v>3959</v>
      </c>
      <c r="D94" s="116"/>
      <c r="E94" s="116"/>
      <c r="F94" s="116"/>
      <c r="G94" s="116"/>
      <c r="H94" s="116"/>
      <c r="I94" s="116"/>
    </row>
    <row r="95" spans="1:9" ht="36" customHeight="1">
      <c r="A95" s="2466"/>
      <c r="B95" s="1753" t="s">
        <v>535</v>
      </c>
      <c r="C95" s="1764" t="s">
        <v>3666</v>
      </c>
      <c r="D95" s="116"/>
      <c r="E95" s="116"/>
      <c r="F95" s="116"/>
      <c r="G95" s="116"/>
      <c r="H95" s="116"/>
      <c r="I95" s="116"/>
    </row>
    <row r="96" spans="1:9" ht="18" customHeight="1">
      <c r="A96" s="2466"/>
      <c r="B96" s="1753" t="s">
        <v>537</v>
      </c>
      <c r="C96" s="1764" t="s">
        <v>288</v>
      </c>
      <c r="D96" s="116"/>
      <c r="E96" s="116"/>
      <c r="F96" s="116"/>
      <c r="G96" s="116"/>
      <c r="H96" s="116"/>
      <c r="I96" s="116"/>
    </row>
    <row r="97" spans="1:9" ht="32.4">
      <c r="A97" s="2466"/>
      <c r="B97" s="1753" t="s">
        <v>538</v>
      </c>
      <c r="C97" s="1764" t="s">
        <v>3960</v>
      </c>
      <c r="D97" s="116"/>
      <c r="E97" s="116"/>
      <c r="F97" s="116"/>
      <c r="G97" s="116"/>
      <c r="H97" s="116"/>
      <c r="I97" s="116"/>
    </row>
    <row r="98" spans="1:9" ht="18" customHeight="1">
      <c r="A98" s="2466"/>
      <c r="B98" s="1753" t="s">
        <v>540</v>
      </c>
      <c r="C98" s="1764" t="s">
        <v>288</v>
      </c>
      <c r="D98" s="116"/>
      <c r="E98" s="116"/>
      <c r="F98" s="116"/>
      <c r="G98" s="116"/>
      <c r="H98" s="116"/>
      <c r="I98" s="116"/>
    </row>
    <row r="99" spans="1:9" ht="97.2">
      <c r="A99" s="2466"/>
      <c r="B99" s="1753" t="s">
        <v>542</v>
      </c>
      <c r="C99" s="1764" t="s">
        <v>3961</v>
      </c>
      <c r="D99" s="116"/>
      <c r="E99" s="116"/>
      <c r="F99" s="116"/>
      <c r="G99" s="116"/>
      <c r="H99" s="116"/>
      <c r="I99" s="116"/>
    </row>
    <row r="100" spans="1:9" ht="32.4">
      <c r="A100" s="2466"/>
      <c r="B100" s="1753" t="s">
        <v>544</v>
      </c>
      <c r="C100" s="1764" t="s">
        <v>3806</v>
      </c>
      <c r="D100" s="116"/>
      <c r="E100" s="116"/>
      <c r="F100" s="116"/>
      <c r="G100" s="116"/>
      <c r="H100" s="116"/>
      <c r="I100" s="116"/>
    </row>
    <row r="101" spans="1:9" ht="48.6">
      <c r="A101" s="2466"/>
      <c r="B101" s="1753" t="s">
        <v>545</v>
      </c>
      <c r="C101" s="1764" t="s">
        <v>3962</v>
      </c>
      <c r="D101" s="116"/>
      <c r="E101" s="116"/>
      <c r="F101" s="116"/>
      <c r="G101" s="116"/>
      <c r="H101" s="116"/>
      <c r="I101" s="116"/>
    </row>
    <row r="102" spans="1:9" ht="18" customHeight="1">
      <c r="A102" s="2466"/>
      <c r="B102" s="1753" t="s">
        <v>546</v>
      </c>
      <c r="C102" s="1764" t="s">
        <v>288</v>
      </c>
      <c r="D102" s="116"/>
      <c r="E102" s="116"/>
      <c r="F102" s="116"/>
      <c r="G102" s="116"/>
      <c r="H102" s="116"/>
      <c r="I102" s="116"/>
    </row>
    <row r="103" spans="1:9" ht="19.05" customHeight="1" thickBot="1">
      <c r="A103" s="2467"/>
      <c r="B103" s="1765" t="s">
        <v>547</v>
      </c>
      <c r="C103" s="1766" t="s">
        <v>1664</v>
      </c>
      <c r="D103" s="116"/>
      <c r="E103" s="116"/>
      <c r="F103" s="116"/>
      <c r="G103" s="116"/>
      <c r="H103" s="116"/>
      <c r="I103" s="116"/>
    </row>
    <row r="104" spans="1:9" ht="36" customHeight="1">
      <c r="A104" s="2468" t="s">
        <v>548</v>
      </c>
      <c r="B104" s="101" t="s">
        <v>549</v>
      </c>
      <c r="C104" s="102" t="s">
        <v>1015</v>
      </c>
      <c r="D104" s="119"/>
      <c r="E104" s="116"/>
      <c r="F104" s="116"/>
      <c r="G104" s="116"/>
      <c r="H104" s="116"/>
      <c r="I104" s="116"/>
    </row>
    <row r="105" spans="1:9" ht="18" customHeight="1">
      <c r="A105" s="2116"/>
      <c r="B105" s="1753" t="s">
        <v>551</v>
      </c>
      <c r="C105" s="1767">
        <v>0.115</v>
      </c>
      <c r="D105" s="119"/>
      <c r="E105" s="116"/>
      <c r="F105" s="116"/>
      <c r="G105" s="116"/>
      <c r="H105" s="116"/>
      <c r="I105" s="116"/>
    </row>
    <row r="106" spans="1:9" ht="18" customHeight="1">
      <c r="A106" s="2116"/>
      <c r="B106" s="1753" t="s">
        <v>552</v>
      </c>
      <c r="C106" s="1768">
        <f>C105*110</f>
        <v>12.65</v>
      </c>
      <c r="D106" s="119"/>
      <c r="E106" s="116"/>
      <c r="F106" s="116"/>
      <c r="G106" s="116"/>
      <c r="H106" s="116"/>
      <c r="I106" s="116"/>
    </row>
    <row r="107" spans="1:9" ht="18" customHeight="1">
      <c r="A107" s="2116"/>
      <c r="B107" s="1753" t="s">
        <v>1256</v>
      </c>
      <c r="C107" s="1754" t="s">
        <v>3808</v>
      </c>
      <c r="D107" s="119"/>
      <c r="E107" s="116"/>
      <c r="F107" s="116"/>
      <c r="G107" s="116"/>
      <c r="H107" s="116"/>
      <c r="I107" s="116"/>
    </row>
    <row r="108" spans="1:9" ht="19.05" customHeight="1" thickBot="1">
      <c r="A108" s="2117"/>
      <c r="B108" s="1757" t="s">
        <v>938</v>
      </c>
      <c r="C108" s="1758" t="s">
        <v>288</v>
      </c>
      <c r="D108" s="119"/>
      <c r="E108" s="116"/>
      <c r="F108" s="116"/>
      <c r="G108" s="116"/>
      <c r="H108" s="116"/>
      <c r="I108" s="116"/>
    </row>
    <row r="109" spans="1:9" ht="19.05" customHeight="1" thickBot="1">
      <c r="A109" s="2469" t="s">
        <v>557</v>
      </c>
      <c r="B109" s="2470"/>
      <c r="C109" s="1769" t="s">
        <v>3641</v>
      </c>
      <c r="D109" s="119"/>
      <c r="E109" s="116"/>
      <c r="F109" s="116"/>
      <c r="G109" s="116"/>
      <c r="H109" s="116"/>
      <c r="I109" s="116"/>
    </row>
    <row r="110" spans="1:9" ht="229.5" customHeight="1">
      <c r="A110" s="1893" t="s">
        <v>403</v>
      </c>
      <c r="B110" s="1894"/>
      <c r="C110" s="1894"/>
      <c r="D110" s="120"/>
      <c r="E110" s="121"/>
      <c r="F110" s="121"/>
      <c r="G110" s="121"/>
      <c r="H110" s="121"/>
      <c r="I110" s="12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7" ht="21" customHeight="1">
      <c r="A1" s="2436" t="s">
        <v>404</v>
      </c>
      <c r="B1" s="2437"/>
      <c r="C1" s="2437"/>
      <c r="D1" s="1725"/>
      <c r="E1" s="1725"/>
      <c r="F1" s="1725"/>
      <c r="G1" s="1725"/>
    </row>
    <row r="2" spans="1:7" ht="21" customHeight="1" thickBot="1">
      <c r="A2" s="2474" t="s">
        <v>3963</v>
      </c>
      <c r="B2" s="2474"/>
      <c r="C2" s="1770"/>
      <c r="D2" s="71"/>
      <c r="E2" s="71"/>
      <c r="F2" s="71"/>
      <c r="G2" s="71"/>
    </row>
    <row r="3" spans="1:7" ht="16.8" thickBot="1">
      <c r="A3" s="2426" t="s">
        <v>405</v>
      </c>
      <c r="B3" s="2473"/>
      <c r="C3" s="1771">
        <v>44137</v>
      </c>
      <c r="D3" s="71"/>
      <c r="E3" s="71"/>
      <c r="F3" s="71"/>
      <c r="G3" s="71"/>
    </row>
    <row r="4" spans="1:7" ht="18.75" customHeight="1">
      <c r="A4" s="2428" t="s">
        <v>406</v>
      </c>
      <c r="B4" s="1691" t="s">
        <v>407</v>
      </c>
      <c r="C4" s="1772" t="s">
        <v>3964</v>
      </c>
      <c r="D4" s="71"/>
      <c r="E4" s="71"/>
      <c r="F4" s="71"/>
      <c r="G4" s="71"/>
    </row>
    <row r="5" spans="1:7" ht="18" customHeight="1">
      <c r="A5" s="2429"/>
      <c r="B5" s="1689" t="s">
        <v>409</v>
      </c>
      <c r="C5" s="1699" t="s">
        <v>3965</v>
      </c>
      <c r="D5" s="71"/>
      <c r="E5" s="71"/>
      <c r="F5" s="71"/>
      <c r="G5" s="71"/>
    </row>
    <row r="6" spans="1:7" ht="18" customHeight="1">
      <c r="A6" s="2429"/>
      <c r="B6" s="1689" t="s">
        <v>411</v>
      </c>
      <c r="C6" s="1773" t="s">
        <v>401</v>
      </c>
      <c r="D6" s="71"/>
      <c r="E6" s="71"/>
      <c r="F6" s="71"/>
      <c r="G6" s="71"/>
    </row>
    <row r="7" spans="1:7" ht="18" customHeight="1">
      <c r="A7" s="2429"/>
      <c r="B7" s="1689" t="s">
        <v>239</v>
      </c>
      <c r="C7" s="1773" t="s">
        <v>3966</v>
      </c>
      <c r="D7" s="71"/>
      <c r="E7" s="71"/>
      <c r="F7" s="71"/>
      <c r="G7" s="71"/>
    </row>
    <row r="8" spans="1:7" ht="18" customHeight="1">
      <c r="A8" s="2429"/>
      <c r="B8" s="1689" t="s">
        <v>413</v>
      </c>
      <c r="C8" s="1773" t="s">
        <v>3967</v>
      </c>
      <c r="D8" s="71"/>
      <c r="E8" s="71"/>
      <c r="F8" s="71"/>
      <c r="G8" s="71"/>
    </row>
    <row r="9" spans="1:7" ht="18" customHeight="1">
      <c r="A9" s="2429"/>
      <c r="B9" s="1689" t="s">
        <v>415</v>
      </c>
      <c r="C9" s="1774">
        <v>2142857.1428571427</v>
      </c>
      <c r="D9" s="71"/>
      <c r="E9" s="71"/>
      <c r="F9" s="71"/>
      <c r="G9" s="71"/>
    </row>
    <row r="10" spans="1:7" ht="18" customHeight="1">
      <c r="A10" s="2429"/>
      <c r="B10" s="1689" t="s">
        <v>416</v>
      </c>
      <c r="C10" s="1775">
        <v>225000000</v>
      </c>
      <c r="D10" s="71"/>
      <c r="E10" s="71"/>
      <c r="F10" s="71"/>
      <c r="G10" s="71"/>
    </row>
    <row r="11" spans="1:7" ht="18" customHeight="1">
      <c r="A11" s="2429"/>
      <c r="B11" s="1689" t="s">
        <v>417</v>
      </c>
      <c r="C11" s="1773" t="s">
        <v>3968</v>
      </c>
      <c r="D11" s="71"/>
      <c r="E11" s="71"/>
      <c r="F11" s="71"/>
      <c r="G11" s="71"/>
    </row>
    <row r="12" spans="1:7" ht="18" customHeight="1">
      <c r="A12" s="2429"/>
      <c r="B12" s="1689" t="s">
        <v>419</v>
      </c>
      <c r="C12" s="1773" t="s">
        <v>250</v>
      </c>
      <c r="D12" s="71"/>
      <c r="E12" s="71"/>
      <c r="F12" s="71"/>
      <c r="G12" s="71"/>
    </row>
    <row r="13" spans="1:7" ht="18" customHeight="1">
      <c r="A13" s="2429"/>
      <c r="B13" s="1689" t="s">
        <v>420</v>
      </c>
      <c r="C13" s="1773" t="s">
        <v>238</v>
      </c>
      <c r="D13" s="71"/>
      <c r="E13" s="71"/>
      <c r="F13" s="71"/>
      <c r="G13" s="71"/>
    </row>
    <row r="14" spans="1:7" ht="18" customHeight="1">
      <c r="A14" s="2429"/>
      <c r="B14" s="1689" t="s">
        <v>421</v>
      </c>
      <c r="C14" s="1773" t="s">
        <v>250</v>
      </c>
      <c r="D14" s="71"/>
      <c r="E14" s="71"/>
      <c r="F14" s="71"/>
      <c r="G14" s="71"/>
    </row>
    <row r="15" spans="1:7" ht="18" customHeight="1">
      <c r="A15" s="2429"/>
      <c r="B15" s="1689" t="s">
        <v>422</v>
      </c>
      <c r="C15" s="1773" t="s">
        <v>250</v>
      </c>
      <c r="D15" s="71"/>
      <c r="E15" s="71"/>
      <c r="F15" s="71"/>
      <c r="G15" s="71"/>
    </row>
    <row r="16" spans="1:7" ht="18" customHeight="1">
      <c r="A16" s="2429"/>
      <c r="B16" s="1689" t="s">
        <v>423</v>
      </c>
      <c r="C16" s="1773" t="s">
        <v>250</v>
      </c>
      <c r="D16" s="71"/>
      <c r="E16" s="71"/>
      <c r="F16" s="71"/>
      <c r="G16" s="71"/>
    </row>
    <row r="17" spans="1:7" ht="48.6">
      <c r="A17" s="2429"/>
      <c r="B17" s="1689" t="s">
        <v>424</v>
      </c>
      <c r="C17" s="1773" t="s">
        <v>3969</v>
      </c>
      <c r="D17" s="71"/>
      <c r="E17" s="71"/>
      <c r="F17" s="71"/>
      <c r="G17" s="71"/>
    </row>
    <row r="18" spans="1:7" ht="48.6">
      <c r="A18" s="2429"/>
      <c r="B18" s="1689" t="s">
        <v>425</v>
      </c>
      <c r="C18" s="1773" t="s">
        <v>3970</v>
      </c>
      <c r="D18" s="71"/>
      <c r="E18" s="71"/>
      <c r="F18" s="71"/>
      <c r="G18" s="71"/>
    </row>
    <row r="19" spans="1:7" ht="32.4">
      <c r="A19" s="2429"/>
      <c r="B19" s="1689" t="s">
        <v>3648</v>
      </c>
      <c r="C19" s="1773" t="s">
        <v>1205</v>
      </c>
      <c r="D19" s="71"/>
      <c r="E19" s="71"/>
      <c r="F19" s="71"/>
      <c r="G19" s="71"/>
    </row>
    <row r="20" spans="1:7" ht="18" customHeight="1">
      <c r="A20" s="2429"/>
      <c r="B20" s="1689" t="s">
        <v>427</v>
      </c>
      <c r="C20" s="1773" t="s">
        <v>1664</v>
      </c>
      <c r="D20" s="71"/>
      <c r="E20" s="71"/>
      <c r="F20" s="71"/>
      <c r="G20" s="71"/>
    </row>
    <row r="21" spans="1:7" ht="18" customHeight="1">
      <c r="A21" s="2429"/>
      <c r="B21" s="1689" t="s">
        <v>260</v>
      </c>
      <c r="C21" s="1773" t="s">
        <v>238</v>
      </c>
      <c r="D21" s="71"/>
      <c r="E21" s="71"/>
      <c r="F21" s="71"/>
      <c r="G21" s="71"/>
    </row>
    <row r="22" spans="1:7" ht="18" customHeight="1">
      <c r="A22" s="2429"/>
      <c r="B22" s="1689" t="s">
        <v>429</v>
      </c>
      <c r="C22" s="1773" t="s">
        <v>238</v>
      </c>
      <c r="D22" s="71"/>
      <c r="E22" s="71"/>
      <c r="F22" s="71"/>
      <c r="G22" s="71"/>
    </row>
    <row r="23" spans="1:7" ht="18" customHeight="1">
      <c r="A23" s="2429"/>
      <c r="B23" s="1689" t="s">
        <v>430</v>
      </c>
      <c r="C23" s="1773" t="s">
        <v>238</v>
      </c>
      <c r="D23" s="71"/>
      <c r="E23" s="71"/>
      <c r="F23" s="71"/>
      <c r="G23" s="71"/>
    </row>
    <row r="24" spans="1:7" ht="18" customHeight="1">
      <c r="A24" s="2429"/>
      <c r="B24" s="1689" t="s">
        <v>431</v>
      </c>
      <c r="C24" s="1773" t="s">
        <v>401</v>
      </c>
      <c r="D24" s="71"/>
      <c r="E24" s="71"/>
      <c r="F24" s="71"/>
      <c r="G24" s="71"/>
    </row>
    <row r="25" spans="1:7" ht="18" customHeight="1">
      <c r="A25" s="2429"/>
      <c r="B25" s="1689" t="s">
        <v>433</v>
      </c>
      <c r="C25" s="1773" t="s">
        <v>238</v>
      </c>
      <c r="D25" s="71"/>
      <c r="E25" s="71"/>
      <c r="F25" s="71"/>
      <c r="G25" s="71"/>
    </row>
    <row r="26" spans="1:7" ht="18" customHeight="1">
      <c r="A26" s="2429"/>
      <c r="B26" s="1689" t="s">
        <v>434</v>
      </c>
      <c r="C26" s="1773" t="s">
        <v>267</v>
      </c>
      <c r="D26" s="71"/>
      <c r="E26" s="71"/>
      <c r="F26" s="71"/>
      <c r="G26" s="71"/>
    </row>
    <row r="27" spans="1:7" ht="18" customHeight="1">
      <c r="A27" s="2429"/>
      <c r="B27" s="1689" t="s">
        <v>435</v>
      </c>
      <c r="C27" s="1773" t="s">
        <v>238</v>
      </c>
      <c r="D27" s="71"/>
      <c r="E27" s="71"/>
      <c r="F27" s="71"/>
      <c r="G27" s="71"/>
    </row>
    <row r="28" spans="1:7" ht="18" customHeight="1">
      <c r="A28" s="2429"/>
      <c r="B28" s="1689" t="s">
        <v>436</v>
      </c>
      <c r="C28" s="1773" t="s">
        <v>3971</v>
      </c>
      <c r="D28" s="71"/>
      <c r="E28" s="71"/>
      <c r="F28" s="71"/>
      <c r="G28" s="71"/>
    </row>
    <row r="29" spans="1:7" ht="18" customHeight="1">
      <c r="A29" s="2429"/>
      <c r="B29" s="1689" t="s">
        <v>437</v>
      </c>
      <c r="C29" s="1773" t="s">
        <v>272</v>
      </c>
      <c r="D29" s="71"/>
      <c r="E29" s="71"/>
      <c r="F29" s="71"/>
      <c r="G29" s="71"/>
    </row>
    <row r="30" spans="1:7" ht="18" customHeight="1">
      <c r="A30" s="2429"/>
      <c r="B30" s="1689" t="s">
        <v>438</v>
      </c>
      <c r="C30" s="1773" t="s">
        <v>624</v>
      </c>
      <c r="D30" s="71"/>
      <c r="E30" s="71"/>
      <c r="F30" s="71"/>
      <c r="G30" s="71"/>
    </row>
    <row r="31" spans="1:7" ht="32.4">
      <c r="A31" s="2429"/>
      <c r="B31" s="1689" t="s">
        <v>440</v>
      </c>
      <c r="C31" s="1773" t="s">
        <v>3649</v>
      </c>
      <c r="D31" s="71"/>
      <c r="E31" s="71"/>
      <c r="F31" s="71"/>
      <c r="G31" s="71"/>
    </row>
    <row r="32" spans="1:7" ht="97.2">
      <c r="A32" s="2429"/>
      <c r="B32" s="1689" t="s">
        <v>442</v>
      </c>
      <c r="C32" s="1773" t="s">
        <v>3972</v>
      </c>
      <c r="D32" s="71"/>
      <c r="E32" s="71"/>
      <c r="F32" s="71"/>
      <c r="G32" s="71"/>
    </row>
    <row r="33" spans="1:7" ht="33" thickBot="1">
      <c r="A33" s="2435"/>
      <c r="B33" s="1690" t="s">
        <v>279</v>
      </c>
      <c r="C33" s="1776" t="s">
        <v>1664</v>
      </c>
      <c r="D33" s="71"/>
      <c r="E33" s="71"/>
      <c r="F33" s="71"/>
      <c r="G33" s="71"/>
    </row>
    <row r="34" spans="1:7" ht="18" customHeight="1">
      <c r="A34" s="2428" t="s">
        <v>445</v>
      </c>
      <c r="B34" s="1691" t="s">
        <v>446</v>
      </c>
      <c r="C34" s="1772" t="s">
        <v>3973</v>
      </c>
      <c r="D34" s="71"/>
      <c r="E34" s="71"/>
      <c r="F34" s="71"/>
      <c r="G34" s="71"/>
    </row>
    <row r="35" spans="1:7">
      <c r="A35" s="2429"/>
      <c r="B35" s="1689" t="s">
        <v>447</v>
      </c>
      <c r="C35" s="1773" t="s">
        <v>3974</v>
      </c>
      <c r="D35" s="71"/>
      <c r="E35" s="71"/>
      <c r="F35" s="71"/>
      <c r="G35" s="71"/>
    </row>
    <row r="36" spans="1:7" ht="18" customHeight="1">
      <c r="A36" s="2429"/>
      <c r="B36" s="1689" t="s">
        <v>449</v>
      </c>
      <c r="C36" s="1773" t="s">
        <v>285</v>
      </c>
      <c r="D36" s="71"/>
      <c r="E36" s="71"/>
      <c r="F36" s="71"/>
      <c r="G36" s="71"/>
    </row>
    <row r="37" spans="1:7" ht="18" customHeight="1">
      <c r="A37" s="2429"/>
      <c r="B37" s="1689" t="s">
        <v>450</v>
      </c>
      <c r="C37" s="1773" t="s">
        <v>238</v>
      </c>
      <c r="D37" s="71"/>
      <c r="E37" s="71"/>
      <c r="F37" s="71"/>
      <c r="G37" s="71"/>
    </row>
    <row r="38" spans="1:7" ht="18" customHeight="1">
      <c r="A38" s="2429"/>
      <c r="B38" s="1689" t="s">
        <v>451</v>
      </c>
      <c r="C38" s="1773" t="s">
        <v>238</v>
      </c>
      <c r="D38" s="71"/>
      <c r="E38" s="71"/>
      <c r="F38" s="71"/>
      <c r="G38" s="71"/>
    </row>
    <row r="39" spans="1:7" ht="19.05" customHeight="1" thickBot="1">
      <c r="A39" s="2435"/>
      <c r="B39" s="1690" t="s">
        <v>452</v>
      </c>
      <c r="C39" s="1734" t="s">
        <v>250</v>
      </c>
      <c r="D39" s="71"/>
      <c r="E39" s="71"/>
      <c r="F39" s="71"/>
      <c r="G39" s="71"/>
    </row>
    <row r="40" spans="1:7" ht="18" customHeight="1">
      <c r="A40" s="2428" t="s">
        <v>453</v>
      </c>
      <c r="B40" s="1691" t="s">
        <v>454</v>
      </c>
      <c r="C40" s="1772" t="s">
        <v>238</v>
      </c>
      <c r="D40" s="71"/>
      <c r="E40" s="71"/>
      <c r="F40" s="71"/>
      <c r="G40" s="71"/>
    </row>
    <row r="41" spans="1:7" ht="18" customHeight="1">
      <c r="A41" s="2429"/>
      <c r="B41" s="1689" t="s">
        <v>455</v>
      </c>
      <c r="C41" s="1773" t="s">
        <v>288</v>
      </c>
      <c r="D41" s="71"/>
      <c r="E41" s="71"/>
      <c r="F41" s="71"/>
      <c r="G41" s="71"/>
    </row>
    <row r="42" spans="1:7" ht="18" customHeight="1">
      <c r="A42" s="2429"/>
      <c r="B42" s="1689" t="s">
        <v>456</v>
      </c>
      <c r="C42" s="1773" t="s">
        <v>288</v>
      </c>
      <c r="D42" s="71"/>
      <c r="E42" s="71"/>
      <c r="F42" s="71"/>
      <c r="G42" s="71"/>
    </row>
    <row r="43" spans="1:7" ht="18" customHeight="1">
      <c r="A43" s="2429"/>
      <c r="B43" s="1689" t="s">
        <v>457</v>
      </c>
      <c r="C43" s="1773" t="s">
        <v>288</v>
      </c>
      <c r="D43" s="71"/>
      <c r="E43" s="71"/>
      <c r="F43" s="71"/>
      <c r="G43" s="71"/>
    </row>
    <row r="44" spans="1:7" ht="18" customHeight="1">
      <c r="A44" s="2429"/>
      <c r="B44" s="1689" t="s">
        <v>458</v>
      </c>
      <c r="C44" s="1773" t="s">
        <v>288</v>
      </c>
      <c r="D44" s="71"/>
      <c r="E44" s="71"/>
      <c r="F44" s="71"/>
      <c r="G44" s="71"/>
    </row>
    <row r="45" spans="1:7" ht="19.05" customHeight="1" thickBot="1">
      <c r="A45" s="2435"/>
      <c r="B45" s="1690" t="s">
        <v>459</v>
      </c>
      <c r="C45" s="1734" t="s">
        <v>288</v>
      </c>
      <c r="D45" s="71"/>
      <c r="E45" s="71"/>
      <c r="F45" s="71"/>
      <c r="G45" s="71"/>
    </row>
    <row r="46" spans="1:7" ht="18" customHeight="1">
      <c r="A46" s="2428" t="s">
        <v>460</v>
      </c>
      <c r="B46" s="1691" t="s">
        <v>461</v>
      </c>
      <c r="C46" s="1772" t="s">
        <v>238</v>
      </c>
      <c r="D46" s="71"/>
      <c r="E46" s="71"/>
      <c r="F46" s="71"/>
      <c r="G46" s="71"/>
    </row>
    <row r="47" spans="1:7" ht="18" customHeight="1">
      <c r="A47" s="2429"/>
      <c r="B47" s="1689" t="s">
        <v>462</v>
      </c>
      <c r="C47" s="1773" t="s">
        <v>288</v>
      </c>
      <c r="D47" s="71"/>
      <c r="E47" s="71"/>
      <c r="F47" s="71"/>
      <c r="G47" s="71"/>
    </row>
    <row r="48" spans="1:7" ht="19.05" customHeight="1" thickBot="1">
      <c r="A48" s="2435"/>
      <c r="B48" s="1690" t="s">
        <v>464</v>
      </c>
      <c r="C48" s="1734" t="s">
        <v>288</v>
      </c>
      <c r="D48" s="71"/>
      <c r="E48" s="71"/>
      <c r="F48" s="71"/>
      <c r="G48" s="71"/>
    </row>
    <row r="49" spans="1:7" ht="18" customHeight="1">
      <c r="A49" s="2428" t="s">
        <v>466</v>
      </c>
      <c r="B49" s="1691" t="s">
        <v>467</v>
      </c>
      <c r="C49" s="1772" t="s">
        <v>250</v>
      </c>
      <c r="D49" s="71"/>
      <c r="E49" s="71"/>
      <c r="F49" s="71"/>
      <c r="G49" s="71"/>
    </row>
    <row r="50" spans="1:7" ht="18" customHeight="1">
      <c r="A50" s="2429"/>
      <c r="B50" s="1689" t="s">
        <v>468</v>
      </c>
      <c r="C50" s="1773" t="s">
        <v>3975</v>
      </c>
      <c r="D50" s="71"/>
      <c r="E50" s="71"/>
      <c r="F50" s="71"/>
      <c r="G50" s="71"/>
    </row>
    <row r="51" spans="1:7" ht="18" customHeight="1">
      <c r="A51" s="2429"/>
      <c r="B51" s="1689" t="s">
        <v>470</v>
      </c>
      <c r="C51" s="1773" t="s">
        <v>3976</v>
      </c>
      <c r="D51" s="71"/>
      <c r="E51" s="71"/>
      <c r="F51" s="71"/>
      <c r="G51" s="71"/>
    </row>
    <row r="52" spans="1:7" ht="18" customHeight="1">
      <c r="A52" s="2429"/>
      <c r="B52" s="1689" t="s">
        <v>472</v>
      </c>
      <c r="C52" s="1773" t="s">
        <v>3977</v>
      </c>
      <c r="D52" s="71"/>
      <c r="E52" s="71"/>
      <c r="F52" s="71"/>
      <c r="G52" s="71"/>
    </row>
    <row r="53" spans="1:7" ht="97.2">
      <c r="A53" s="2429"/>
      <c r="B53" s="1689" t="s">
        <v>474</v>
      </c>
      <c r="C53" s="1773" t="s">
        <v>3978</v>
      </c>
      <c r="D53" s="71"/>
      <c r="E53" s="71"/>
      <c r="F53" s="71"/>
      <c r="G53" s="71"/>
    </row>
    <row r="54" spans="1:7" ht="97.2">
      <c r="A54" s="2429"/>
      <c r="B54" s="1689" t="s">
        <v>313</v>
      </c>
      <c r="C54" s="1773" t="s">
        <v>2226</v>
      </c>
      <c r="D54" s="71"/>
      <c r="E54" s="71"/>
      <c r="F54" s="71"/>
      <c r="G54" s="71"/>
    </row>
    <row r="55" spans="1:7" ht="32.4">
      <c r="A55" s="2429"/>
      <c r="B55" s="1689" t="s">
        <v>478</v>
      </c>
      <c r="C55" s="1773" t="s">
        <v>3979</v>
      </c>
      <c r="D55" s="71"/>
      <c r="E55" s="71"/>
      <c r="F55" s="71"/>
      <c r="G55" s="71"/>
    </row>
    <row r="56" spans="1:7" ht="18" customHeight="1">
      <c r="A56" s="2429"/>
      <c r="B56" s="1689" t="s">
        <v>480</v>
      </c>
      <c r="C56" s="1773" t="s">
        <v>3980</v>
      </c>
      <c r="D56" s="71"/>
      <c r="E56" s="71"/>
      <c r="F56" s="71"/>
      <c r="G56" s="71"/>
    </row>
    <row r="57" spans="1:7" ht="18" customHeight="1">
      <c r="A57" s="2429"/>
      <c r="B57" s="1689" t="s">
        <v>482</v>
      </c>
      <c r="C57" s="1773" t="s">
        <v>288</v>
      </c>
      <c r="D57" s="71"/>
      <c r="E57" s="71"/>
      <c r="F57" s="71"/>
      <c r="G57" s="71"/>
    </row>
    <row r="58" spans="1:7" ht="18" customHeight="1">
      <c r="A58" s="2429"/>
      <c r="B58" s="1689" t="s">
        <v>483</v>
      </c>
      <c r="C58" s="1773" t="s">
        <v>288</v>
      </c>
      <c r="D58" s="71"/>
      <c r="E58" s="71"/>
      <c r="F58" s="71"/>
      <c r="G58" s="71"/>
    </row>
    <row r="59" spans="1:7" ht="18" customHeight="1">
      <c r="A59" s="2429"/>
      <c r="B59" s="1689" t="s">
        <v>484</v>
      </c>
      <c r="C59" s="1773" t="s">
        <v>288</v>
      </c>
      <c r="D59" s="71"/>
      <c r="E59" s="71"/>
      <c r="F59" s="71"/>
      <c r="G59" s="71"/>
    </row>
    <row r="60" spans="1:7" ht="18" customHeight="1">
      <c r="A60" s="2429"/>
      <c r="B60" s="1689" t="s">
        <v>485</v>
      </c>
      <c r="C60" s="1773" t="s">
        <v>3981</v>
      </c>
      <c r="D60" s="71"/>
      <c r="E60" s="71"/>
      <c r="F60" s="71"/>
      <c r="G60" s="71"/>
    </row>
    <row r="61" spans="1:7" ht="18" customHeight="1">
      <c r="A61" s="2429"/>
      <c r="B61" s="1689" t="s">
        <v>486</v>
      </c>
      <c r="C61" s="1773" t="s">
        <v>238</v>
      </c>
      <c r="D61" s="71"/>
      <c r="E61" s="71"/>
      <c r="F61" s="71"/>
      <c r="G61" s="71"/>
    </row>
    <row r="62" spans="1:7" ht="18" customHeight="1">
      <c r="A62" s="2429"/>
      <c r="B62" s="1689" t="s">
        <v>487</v>
      </c>
      <c r="C62" s="1773" t="s">
        <v>288</v>
      </c>
      <c r="D62" s="71"/>
      <c r="E62" s="71"/>
      <c r="F62" s="71"/>
      <c r="G62" s="71"/>
    </row>
    <row r="63" spans="1:7" ht="18" customHeight="1">
      <c r="A63" s="2429"/>
      <c r="B63" s="1689" t="s">
        <v>489</v>
      </c>
      <c r="C63" s="1773" t="s">
        <v>288</v>
      </c>
      <c r="D63" s="71"/>
      <c r="E63" s="71"/>
      <c r="F63" s="71"/>
      <c r="G63" s="71"/>
    </row>
    <row r="64" spans="1:7" ht="18" customHeight="1">
      <c r="A64" s="2429"/>
      <c r="B64" s="1689" t="s">
        <v>491</v>
      </c>
      <c r="C64" s="1773" t="s">
        <v>288</v>
      </c>
      <c r="D64" s="71"/>
      <c r="E64" s="71"/>
      <c r="F64" s="71"/>
      <c r="G64" s="71"/>
    </row>
    <row r="65" spans="1:7" ht="18" customHeight="1">
      <c r="A65" s="2429"/>
      <c r="B65" s="1689" t="s">
        <v>493</v>
      </c>
      <c r="C65" s="1773" t="s">
        <v>288</v>
      </c>
      <c r="D65" s="71"/>
      <c r="E65" s="71"/>
      <c r="F65" s="71"/>
      <c r="G65" s="71"/>
    </row>
    <row r="66" spans="1:7" ht="18" customHeight="1">
      <c r="A66" s="2429"/>
      <c r="B66" s="1689" t="s">
        <v>495</v>
      </c>
      <c r="C66" s="1773" t="s">
        <v>238</v>
      </c>
      <c r="D66" s="71"/>
      <c r="E66" s="71"/>
      <c r="F66" s="71"/>
      <c r="G66" s="71"/>
    </row>
    <row r="67" spans="1:7" ht="18" customHeight="1">
      <c r="A67" s="2429"/>
      <c r="B67" s="1689" t="s">
        <v>496</v>
      </c>
      <c r="C67" s="1773" t="s">
        <v>288</v>
      </c>
      <c r="D67" s="71"/>
      <c r="E67" s="71"/>
      <c r="F67" s="71"/>
      <c r="G67" s="71"/>
    </row>
    <row r="68" spans="1:7" ht="18" customHeight="1">
      <c r="A68" s="2429"/>
      <c r="B68" s="1689" t="s">
        <v>498</v>
      </c>
      <c r="C68" s="1773" t="s">
        <v>288</v>
      </c>
      <c r="D68" s="71"/>
      <c r="E68" s="71"/>
      <c r="F68" s="71"/>
      <c r="G68" s="71"/>
    </row>
    <row r="69" spans="1:7" ht="19.05" customHeight="1" thickBot="1">
      <c r="A69" s="2435"/>
      <c r="B69" s="1690" t="s">
        <v>500</v>
      </c>
      <c r="C69" s="1734" t="s">
        <v>288</v>
      </c>
      <c r="D69" s="71"/>
      <c r="E69" s="71"/>
      <c r="F69" s="71"/>
      <c r="G69" s="71"/>
    </row>
    <row r="70" spans="1:7" ht="18" customHeight="1">
      <c r="A70" s="2428" t="s">
        <v>502</v>
      </c>
      <c r="B70" s="1691" t="s">
        <v>503</v>
      </c>
      <c r="C70" s="1772" t="s">
        <v>250</v>
      </c>
      <c r="D70" s="71"/>
      <c r="E70" s="71"/>
      <c r="F70" s="71"/>
      <c r="G70" s="71"/>
    </row>
    <row r="71" spans="1:7" ht="32.4">
      <c r="A71" s="2429"/>
      <c r="B71" s="1689" t="s">
        <v>504</v>
      </c>
      <c r="C71" s="1773" t="s">
        <v>3982</v>
      </c>
      <c r="D71" s="71"/>
      <c r="E71" s="71"/>
      <c r="F71" s="71"/>
      <c r="G71" s="71"/>
    </row>
    <row r="72" spans="1:7" ht="18" customHeight="1">
      <c r="A72" s="2429"/>
      <c r="B72" s="1689" t="s">
        <v>505</v>
      </c>
      <c r="C72" s="1773" t="s">
        <v>288</v>
      </c>
      <c r="D72" s="71"/>
      <c r="E72" s="71"/>
      <c r="F72" s="71"/>
      <c r="G72" s="71"/>
    </row>
    <row r="73" spans="1:7" ht="18" customHeight="1">
      <c r="A73" s="2429"/>
      <c r="B73" s="1689" t="s">
        <v>506</v>
      </c>
      <c r="C73" s="1773" t="s">
        <v>288</v>
      </c>
      <c r="D73" s="71"/>
      <c r="E73" s="71"/>
      <c r="F73" s="71"/>
      <c r="G73" s="71"/>
    </row>
    <row r="74" spans="1:7" ht="64.8">
      <c r="A74" s="2429"/>
      <c r="B74" s="1689" t="s">
        <v>507</v>
      </c>
      <c r="C74" s="1773" t="s">
        <v>3983</v>
      </c>
      <c r="D74" s="71"/>
      <c r="E74" s="71"/>
      <c r="F74" s="71"/>
      <c r="G74" s="71"/>
    </row>
    <row r="75" spans="1:7" ht="32.4">
      <c r="A75" s="2429"/>
      <c r="B75" s="1689" t="s">
        <v>509</v>
      </c>
      <c r="C75" s="1773" t="s">
        <v>3984</v>
      </c>
      <c r="D75" s="71"/>
      <c r="E75" s="71"/>
      <c r="F75" s="71"/>
      <c r="G75" s="71"/>
    </row>
    <row r="76" spans="1:7" ht="18" customHeight="1">
      <c r="A76" s="2429"/>
      <c r="B76" s="1689" t="s">
        <v>510</v>
      </c>
      <c r="C76" s="1773" t="s">
        <v>250</v>
      </c>
      <c r="D76" s="71"/>
      <c r="E76" s="71"/>
      <c r="F76" s="71"/>
      <c r="G76" s="71"/>
    </row>
    <row r="77" spans="1:7" ht="18" customHeight="1">
      <c r="A77" s="2429"/>
      <c r="B77" s="1689" t="s">
        <v>511</v>
      </c>
      <c r="C77" s="1773" t="s">
        <v>348</v>
      </c>
      <c r="D77" s="71"/>
      <c r="E77" s="71"/>
      <c r="F77" s="71"/>
      <c r="G77" s="71"/>
    </row>
    <row r="78" spans="1:7" ht="37.049999999999997" customHeight="1" thickBot="1">
      <c r="A78" s="2435"/>
      <c r="B78" s="1690" t="s">
        <v>512</v>
      </c>
      <c r="C78" s="1734" t="s">
        <v>3985</v>
      </c>
      <c r="D78" s="71"/>
      <c r="E78" s="71"/>
      <c r="F78" s="71"/>
      <c r="G78" s="71"/>
    </row>
    <row r="79" spans="1:7" ht="18" customHeight="1">
      <c r="A79" s="2428" t="s">
        <v>514</v>
      </c>
      <c r="B79" s="1691" t="s">
        <v>515</v>
      </c>
      <c r="C79" s="1772" t="s">
        <v>401</v>
      </c>
      <c r="D79" s="71"/>
      <c r="E79" s="71"/>
      <c r="F79" s="71"/>
      <c r="G79" s="71"/>
    </row>
    <row r="80" spans="1:7" ht="18" customHeight="1">
      <c r="A80" s="2429"/>
      <c r="B80" s="1689" t="s">
        <v>517</v>
      </c>
      <c r="C80" s="1773" t="s">
        <v>1664</v>
      </c>
      <c r="D80" s="71"/>
      <c r="E80" s="71"/>
      <c r="F80" s="71"/>
      <c r="G80" s="71"/>
    </row>
    <row r="81" spans="1:7" ht="18" customHeight="1">
      <c r="A81" s="2429"/>
      <c r="B81" s="1689" t="s">
        <v>518</v>
      </c>
      <c r="C81" s="1773" t="s">
        <v>1664</v>
      </c>
      <c r="D81" s="71"/>
      <c r="E81" s="71"/>
      <c r="F81" s="71"/>
      <c r="G81" s="71"/>
    </row>
    <row r="82" spans="1:7" ht="18" customHeight="1">
      <c r="A82" s="2429"/>
      <c r="B82" s="1689" t="s">
        <v>520</v>
      </c>
      <c r="C82" s="1773" t="s">
        <v>1664</v>
      </c>
      <c r="D82" s="71"/>
      <c r="E82" s="71"/>
      <c r="F82" s="71"/>
      <c r="G82" s="71"/>
    </row>
    <row r="83" spans="1:7" ht="18" customHeight="1">
      <c r="A83" s="2429"/>
      <c r="B83" s="1689" t="s">
        <v>522</v>
      </c>
      <c r="C83" s="1773" t="s">
        <v>1664</v>
      </c>
      <c r="D83" s="71"/>
      <c r="E83" s="71"/>
      <c r="F83" s="71"/>
      <c r="G83" s="71"/>
    </row>
    <row r="84" spans="1:7" ht="18" customHeight="1">
      <c r="A84" s="2429"/>
      <c r="B84" s="1689" t="s">
        <v>524</v>
      </c>
      <c r="C84" s="1773" t="s">
        <v>1664</v>
      </c>
      <c r="D84" s="71"/>
      <c r="E84" s="71"/>
      <c r="F84" s="71"/>
      <c r="G84" s="71"/>
    </row>
    <row r="85" spans="1:7" ht="18" customHeight="1">
      <c r="A85" s="2429"/>
      <c r="B85" s="1689" t="s">
        <v>496</v>
      </c>
      <c r="C85" s="1773" t="s">
        <v>1664</v>
      </c>
      <c r="D85" s="71"/>
      <c r="E85" s="71"/>
      <c r="F85" s="71"/>
      <c r="G85" s="71"/>
    </row>
    <row r="86" spans="1:7" ht="18" customHeight="1">
      <c r="A86" s="2429"/>
      <c r="B86" s="1689" t="s">
        <v>498</v>
      </c>
      <c r="C86" s="1773" t="s">
        <v>1664</v>
      </c>
      <c r="D86" s="71"/>
      <c r="E86" s="71"/>
      <c r="F86" s="71"/>
      <c r="G86" s="71"/>
    </row>
    <row r="87" spans="1:7" ht="18" customHeight="1">
      <c r="A87" s="2429"/>
      <c r="B87" s="1689" t="s">
        <v>525</v>
      </c>
      <c r="C87" s="1773" t="s">
        <v>288</v>
      </c>
      <c r="D87" s="71"/>
      <c r="E87" s="71"/>
      <c r="F87" s="71"/>
      <c r="G87" s="71"/>
    </row>
    <row r="88" spans="1:7" ht="18" customHeight="1">
      <c r="A88" s="2429"/>
      <c r="B88" s="1689" t="s">
        <v>526</v>
      </c>
      <c r="C88" s="1773" t="s">
        <v>288</v>
      </c>
      <c r="D88" s="71"/>
      <c r="E88" s="71"/>
      <c r="F88" s="71"/>
      <c r="G88" s="71"/>
    </row>
    <row r="89" spans="1:7" ht="18" customHeight="1">
      <c r="A89" s="2429"/>
      <c r="B89" s="1689" t="s">
        <v>527</v>
      </c>
      <c r="C89" s="1773" t="s">
        <v>1142</v>
      </c>
      <c r="D89" s="71"/>
      <c r="E89" s="71"/>
      <c r="F89" s="71"/>
      <c r="G89" s="71"/>
    </row>
    <row r="90" spans="1:7" ht="18" customHeight="1">
      <c r="A90" s="2429"/>
      <c r="B90" s="1689" t="s">
        <v>528</v>
      </c>
      <c r="C90" s="1773" t="s">
        <v>3986</v>
      </c>
      <c r="D90" s="71"/>
      <c r="E90" s="71"/>
      <c r="F90" s="71"/>
      <c r="G90" s="71"/>
    </row>
    <row r="91" spans="1:7" ht="18" customHeight="1">
      <c r="A91" s="2429"/>
      <c r="B91" s="1689" t="s">
        <v>529</v>
      </c>
      <c r="C91" s="1773" t="s">
        <v>3987</v>
      </c>
      <c r="D91" s="71"/>
      <c r="E91" s="71"/>
      <c r="F91" s="71"/>
      <c r="G91" s="71"/>
    </row>
    <row r="92" spans="1:7" ht="18" customHeight="1">
      <c r="A92" s="2429"/>
      <c r="B92" s="1689" t="s">
        <v>530</v>
      </c>
      <c r="C92" s="1773" t="s">
        <v>3977</v>
      </c>
      <c r="D92" s="71"/>
      <c r="E92" s="71"/>
      <c r="F92" s="71"/>
      <c r="G92" s="71"/>
    </row>
    <row r="93" spans="1:7" ht="97.8" thickBot="1">
      <c r="A93" s="2435"/>
      <c r="B93" s="1690" t="s">
        <v>531</v>
      </c>
      <c r="C93" s="1734" t="s">
        <v>3978</v>
      </c>
      <c r="D93" s="71"/>
      <c r="E93" s="71"/>
      <c r="F93" s="71"/>
      <c r="G93" s="71"/>
    </row>
    <row r="94" spans="1:7" ht="18" customHeight="1">
      <c r="A94" s="2428" t="s">
        <v>532</v>
      </c>
      <c r="B94" s="1691" t="s">
        <v>533</v>
      </c>
      <c r="C94" s="1772" t="s">
        <v>3008</v>
      </c>
      <c r="D94" s="71"/>
      <c r="E94" s="71"/>
      <c r="F94" s="71"/>
      <c r="G94" s="71"/>
    </row>
    <row r="95" spans="1:7" ht="18" customHeight="1">
      <c r="A95" s="2429"/>
      <c r="B95" s="1689" t="s">
        <v>535</v>
      </c>
      <c r="C95" s="1773" t="s">
        <v>3008</v>
      </c>
      <c r="D95" s="71"/>
      <c r="E95" s="71"/>
      <c r="F95" s="71"/>
      <c r="G95" s="71"/>
    </row>
    <row r="96" spans="1:7" ht="36" customHeight="1">
      <c r="A96" s="2429"/>
      <c r="B96" s="1689" t="s">
        <v>537</v>
      </c>
      <c r="C96" s="1773" t="s">
        <v>3988</v>
      </c>
      <c r="D96" s="71"/>
      <c r="E96" s="71"/>
      <c r="F96" s="71"/>
      <c r="G96" s="71"/>
    </row>
    <row r="97" spans="1:7" ht="36" customHeight="1">
      <c r="A97" s="2429"/>
      <c r="B97" s="1689" t="s">
        <v>538</v>
      </c>
      <c r="C97" s="1773" t="s">
        <v>288</v>
      </c>
      <c r="D97" s="71"/>
      <c r="E97" s="71"/>
      <c r="F97" s="71"/>
      <c r="G97" s="71"/>
    </row>
    <row r="98" spans="1:7" ht="18" customHeight="1">
      <c r="A98" s="2429"/>
      <c r="B98" s="1689" t="s">
        <v>540</v>
      </c>
      <c r="C98" s="1773" t="s">
        <v>288</v>
      </c>
      <c r="D98" s="71"/>
      <c r="E98" s="71"/>
      <c r="F98" s="71"/>
      <c r="G98" s="71"/>
    </row>
    <row r="99" spans="1:7" ht="18" customHeight="1">
      <c r="A99" s="2429"/>
      <c r="B99" s="1689" t="s">
        <v>542</v>
      </c>
      <c r="C99" s="1773" t="s">
        <v>3989</v>
      </c>
      <c r="D99" s="71"/>
      <c r="E99" s="71"/>
      <c r="F99" s="71"/>
      <c r="G99" s="71"/>
    </row>
    <row r="100" spans="1:7" ht="18" customHeight="1">
      <c r="A100" s="2429"/>
      <c r="B100" s="1689" t="s">
        <v>544</v>
      </c>
      <c r="C100" s="1773" t="s">
        <v>3989</v>
      </c>
      <c r="D100" s="71"/>
      <c r="E100" s="71"/>
      <c r="F100" s="71"/>
      <c r="G100" s="71"/>
    </row>
    <row r="101" spans="1:7" ht="18" customHeight="1">
      <c r="A101" s="2429"/>
      <c r="B101" s="1689" t="s">
        <v>545</v>
      </c>
      <c r="C101" s="1773" t="s">
        <v>238</v>
      </c>
      <c r="D101" s="71"/>
      <c r="E101" s="71"/>
      <c r="F101" s="71"/>
      <c r="G101" s="71"/>
    </row>
    <row r="102" spans="1:7" ht="18" customHeight="1">
      <c r="A102" s="2429"/>
      <c r="B102" s="1689" t="s">
        <v>546</v>
      </c>
      <c r="C102" s="1773" t="s">
        <v>238</v>
      </c>
      <c r="D102" s="71"/>
      <c r="E102" s="71"/>
      <c r="F102" s="71"/>
      <c r="G102" s="71"/>
    </row>
    <row r="103" spans="1:7" ht="19.05" customHeight="1" thickBot="1">
      <c r="A103" s="2435"/>
      <c r="B103" s="1689" t="s">
        <v>547</v>
      </c>
      <c r="C103" s="1773" t="s">
        <v>238</v>
      </c>
      <c r="D103" s="71"/>
      <c r="E103" s="71"/>
      <c r="F103" s="71"/>
      <c r="G103" s="71"/>
    </row>
    <row r="104" spans="1:7" ht="36" customHeight="1">
      <c r="A104" s="2428" t="s">
        <v>548</v>
      </c>
      <c r="B104" s="1689" t="s">
        <v>549</v>
      </c>
      <c r="C104" s="1773" t="s">
        <v>3990</v>
      </c>
      <c r="D104" s="71"/>
      <c r="E104" s="71"/>
      <c r="F104" s="71"/>
      <c r="G104" s="71"/>
    </row>
    <row r="105" spans="1:7" ht="18" customHeight="1">
      <c r="A105" s="2429"/>
      <c r="B105" s="1689" t="s">
        <v>551</v>
      </c>
      <c r="C105" s="1777">
        <v>9.5238095238095247E-3</v>
      </c>
      <c r="D105" s="71"/>
      <c r="E105" s="71"/>
      <c r="F105" s="71"/>
      <c r="G105" s="71"/>
    </row>
    <row r="106" spans="1:7" ht="18" customHeight="1">
      <c r="A106" s="2429"/>
      <c r="B106" s="1689" t="s">
        <v>552</v>
      </c>
      <c r="C106" s="1778">
        <v>1</v>
      </c>
      <c r="D106" s="71"/>
      <c r="E106" s="71"/>
      <c r="F106" s="71"/>
      <c r="G106" s="71"/>
    </row>
    <row r="107" spans="1:7" ht="18" customHeight="1">
      <c r="A107" s="2429"/>
      <c r="B107" s="1689" t="s">
        <v>1256</v>
      </c>
      <c r="C107" s="1773" t="s">
        <v>3991</v>
      </c>
      <c r="D107" s="71"/>
      <c r="E107" s="71"/>
      <c r="F107" s="71"/>
      <c r="G107" s="71"/>
    </row>
    <row r="108" spans="1:7" ht="19.05" customHeight="1" thickBot="1">
      <c r="A108" s="2435"/>
      <c r="B108" s="1690" t="s">
        <v>938</v>
      </c>
      <c r="C108" s="1734" t="s">
        <v>288</v>
      </c>
      <c r="D108" s="71"/>
      <c r="E108" s="71"/>
      <c r="F108" s="71"/>
      <c r="G108" s="71"/>
    </row>
    <row r="109" spans="1:7" ht="19.05" customHeight="1" thickBot="1">
      <c r="A109" s="2471" t="s">
        <v>557</v>
      </c>
      <c r="B109" s="2472"/>
      <c r="C109" s="1779" t="s">
        <v>288</v>
      </c>
      <c r="D109" s="71"/>
      <c r="E109" s="71"/>
      <c r="F109" s="71"/>
      <c r="G109" s="71"/>
    </row>
    <row r="110" spans="1:7" ht="220.5" customHeight="1">
      <c r="A110" s="1893" t="s">
        <v>403</v>
      </c>
      <c r="B110" s="1894"/>
      <c r="C110" s="189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19921875" defaultRowHeight="15" customHeight="1"/>
  <cols>
    <col min="1" max="1" width="3.59765625" style="1092" customWidth="1"/>
    <col min="2" max="3" width="47.59765625" style="1092" customWidth="1"/>
    <col min="4" max="4" width="42.796875" style="1092" customWidth="1"/>
    <col min="5" max="25" width="6.59765625" style="1092" customWidth="1"/>
    <col min="26" max="16384" width="13.19921875" style="1092"/>
  </cols>
  <sheetData>
    <row r="1" spans="1:25" ht="20.399999999999999" thickBot="1">
      <c r="A1" s="1949" t="s">
        <v>404</v>
      </c>
      <c r="B1" s="1950"/>
      <c r="C1" s="1950"/>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951" t="s">
        <v>405</v>
      </c>
      <c r="B2" s="1952"/>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953" t="s">
        <v>406</v>
      </c>
      <c r="B3" s="1095" t="s">
        <v>407</v>
      </c>
      <c r="C3" s="1096" t="s">
        <v>940</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947"/>
      <c r="B4" s="1097" t="s">
        <v>409</v>
      </c>
      <c r="C4" s="1098" t="s">
        <v>941</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947"/>
      <c r="B5" s="1097" t="s">
        <v>411</v>
      </c>
      <c r="C5" s="1098" t="s">
        <v>942</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947"/>
      <c r="B6" s="1097" t="s">
        <v>239</v>
      </c>
      <c r="C6" s="1098" t="s">
        <v>942</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947"/>
      <c r="B7" s="1097" t="s">
        <v>413</v>
      </c>
      <c r="C7" s="1099" t="s">
        <v>943</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947"/>
      <c r="B8" s="1097" t="s">
        <v>415</v>
      </c>
      <c r="C8" s="1100" t="s">
        <v>944</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947"/>
      <c r="B9" s="1097" t="s">
        <v>416</v>
      </c>
      <c r="C9" s="1101" t="s">
        <v>945</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2.4">
      <c r="A10" s="1947"/>
      <c r="B10" s="1097" t="s">
        <v>417</v>
      </c>
      <c r="C10" s="1098" t="s">
        <v>946</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947"/>
      <c r="B11" s="1097" t="s">
        <v>419</v>
      </c>
      <c r="C11" s="1098" t="s">
        <v>248</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947"/>
      <c r="B12" s="1097" t="s">
        <v>420</v>
      </c>
      <c r="C12" s="1098" t="s">
        <v>250</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947"/>
      <c r="B13" s="1097" t="s">
        <v>421</v>
      </c>
      <c r="C13" s="1098" t="s">
        <v>248</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947"/>
      <c r="B14" s="1097" t="s">
        <v>422</v>
      </c>
      <c r="C14" s="1098" t="s">
        <v>248</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947"/>
      <c r="B15" s="1097" t="s">
        <v>423</v>
      </c>
      <c r="C15" s="1098" t="s">
        <v>947</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947"/>
      <c r="B16" s="1097" t="s">
        <v>424</v>
      </c>
      <c r="C16" s="1098" t="s">
        <v>947</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1">
      <c r="A17" s="1947"/>
      <c r="B17" s="1097" t="s">
        <v>425</v>
      </c>
      <c r="C17" s="1098" t="s">
        <v>948</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2.4">
      <c r="A18" s="1947"/>
      <c r="B18" s="1097" t="s">
        <v>949</v>
      </c>
      <c r="C18" s="1098" t="s">
        <v>258</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947"/>
      <c r="B19" s="1097" t="s">
        <v>427</v>
      </c>
      <c r="C19" s="1098" t="s">
        <v>947</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32.4">
      <c r="A20" s="1947"/>
      <c r="B20" s="1097" t="s">
        <v>428</v>
      </c>
      <c r="C20" s="1098" t="s">
        <v>248</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947"/>
      <c r="B21" s="1097" t="s">
        <v>429</v>
      </c>
      <c r="C21" s="1098" t="s">
        <v>947</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947"/>
      <c r="B22" s="1097" t="s">
        <v>430</v>
      </c>
      <c r="C22" s="1098" t="s">
        <v>947</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947"/>
      <c r="B23" s="1097" t="s">
        <v>431</v>
      </c>
      <c r="C23" s="1098" t="s">
        <v>947</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947"/>
      <c r="B24" s="1097" t="s">
        <v>433</v>
      </c>
      <c r="C24" s="1098" t="s">
        <v>947</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947"/>
      <c r="B25" s="1097" t="s">
        <v>434</v>
      </c>
      <c r="C25" s="1098" t="s">
        <v>950</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947"/>
      <c r="B26" s="1097" t="s">
        <v>435</v>
      </c>
      <c r="C26" s="1098" t="s">
        <v>947</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947"/>
      <c r="B27" s="1097" t="s">
        <v>436</v>
      </c>
      <c r="C27" s="1098" t="s">
        <v>270</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947"/>
      <c r="B28" s="1097" t="s">
        <v>437</v>
      </c>
      <c r="C28" s="1098" t="s">
        <v>272</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947"/>
      <c r="B29" s="1097" t="s">
        <v>438</v>
      </c>
      <c r="C29" s="1098" t="s">
        <v>624</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2.4">
      <c r="A30" s="1947"/>
      <c r="B30" s="1097" t="s">
        <v>440</v>
      </c>
      <c r="C30" s="1098" t="s">
        <v>441</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8.6">
      <c r="A31" s="1947"/>
      <c r="B31" s="1097" t="s">
        <v>442</v>
      </c>
      <c r="C31" s="1098" t="s">
        <v>951</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 thickBot="1">
      <c r="A32" s="1948"/>
      <c r="B32" s="1104" t="s">
        <v>279</v>
      </c>
      <c r="C32" s="1105" t="s">
        <v>952</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946" t="s">
        <v>445</v>
      </c>
      <c r="B33" s="1095" t="s">
        <v>446</v>
      </c>
      <c r="C33" s="1096" t="s">
        <v>953</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947"/>
      <c r="B34" s="1097" t="s">
        <v>447</v>
      </c>
      <c r="C34" s="1098" t="s">
        <v>954</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947"/>
      <c r="B35" s="1097" t="s">
        <v>449</v>
      </c>
      <c r="C35" s="1098" t="s">
        <v>955</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947"/>
      <c r="B36" s="1097" t="s">
        <v>450</v>
      </c>
      <c r="C36" s="1098" t="s">
        <v>947</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947"/>
      <c r="B37" s="1097" t="s">
        <v>451</v>
      </c>
      <c r="C37" s="1098" t="s">
        <v>947</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948"/>
      <c r="B38" s="1106" t="s">
        <v>452</v>
      </c>
      <c r="C38" s="1105" t="s">
        <v>250</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946" t="s">
        <v>453</v>
      </c>
      <c r="B39" s="1095" t="s">
        <v>454</v>
      </c>
      <c r="C39" s="1096" t="s">
        <v>248</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947"/>
      <c r="B40" s="1097" t="s">
        <v>455</v>
      </c>
      <c r="C40" s="1098" t="s">
        <v>947</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947"/>
      <c r="B41" s="1097" t="s">
        <v>456</v>
      </c>
      <c r="C41" s="1098" t="s">
        <v>947</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947"/>
      <c r="B42" s="1097" t="s">
        <v>457</v>
      </c>
      <c r="C42" s="1098" t="s">
        <v>947</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947"/>
      <c r="B43" s="1097" t="s">
        <v>458</v>
      </c>
      <c r="C43" s="1098" t="s">
        <v>947</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948"/>
      <c r="B44" s="1107" t="s">
        <v>459</v>
      </c>
      <c r="C44" s="1105" t="s">
        <v>947</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946" t="s">
        <v>460</v>
      </c>
      <c r="B45" s="1095" t="s">
        <v>461</v>
      </c>
      <c r="C45" s="1096" t="s">
        <v>248</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947"/>
      <c r="B46" s="1097" t="s">
        <v>462</v>
      </c>
      <c r="C46" s="1098" t="s">
        <v>947</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948"/>
      <c r="B47" s="1106" t="s">
        <v>464</v>
      </c>
      <c r="C47" s="1105" t="s">
        <v>947</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956" t="s">
        <v>466</v>
      </c>
      <c r="B48" s="1104" t="s">
        <v>467</v>
      </c>
      <c r="C48" s="1108" t="s">
        <v>250</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947"/>
      <c r="B49" s="1097" t="s">
        <v>468</v>
      </c>
      <c r="C49" s="1098" t="s">
        <v>956</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2.4">
      <c r="A50" s="1947"/>
      <c r="B50" s="1097" t="s">
        <v>470</v>
      </c>
      <c r="C50" s="1098" t="s">
        <v>957</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947"/>
      <c r="B51" s="1097" t="s">
        <v>472</v>
      </c>
      <c r="C51" s="1098" t="s">
        <v>958</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2.4">
      <c r="A52" s="1947"/>
      <c r="B52" s="1097" t="s">
        <v>474</v>
      </c>
      <c r="C52" s="1098" t="s">
        <v>959</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4.8">
      <c r="A53" s="1947"/>
      <c r="B53" s="1097" t="s">
        <v>476</v>
      </c>
      <c r="C53" s="1098" t="s">
        <v>960</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2.4">
      <c r="A54" s="1947"/>
      <c r="B54" s="1097" t="s">
        <v>478</v>
      </c>
      <c r="C54" s="1098" t="s">
        <v>961</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947"/>
      <c r="B55" s="1097" t="s">
        <v>480</v>
      </c>
      <c r="C55" s="1098" t="s">
        <v>962</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947"/>
      <c r="B56" s="1097" t="s">
        <v>482</v>
      </c>
      <c r="C56" s="1098" t="s">
        <v>320</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947"/>
      <c r="B57" s="1097" t="s">
        <v>483</v>
      </c>
      <c r="C57" s="1098" t="s">
        <v>947</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947"/>
      <c r="B58" s="1097" t="s">
        <v>484</v>
      </c>
      <c r="C58" s="1098" t="s">
        <v>947</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947"/>
      <c r="B59" s="1097" t="s">
        <v>485</v>
      </c>
      <c r="C59" s="1098" t="s">
        <v>963</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7.2">
      <c r="A60" s="1947"/>
      <c r="B60" s="1097" t="s">
        <v>486</v>
      </c>
      <c r="C60" s="1098" t="s">
        <v>964</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947"/>
      <c r="B61" s="1097" t="s">
        <v>487</v>
      </c>
      <c r="C61" s="1098" t="s">
        <v>250</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947"/>
      <c r="B62" s="1097" t="s">
        <v>489</v>
      </c>
      <c r="C62" s="1098" t="s">
        <v>748</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947"/>
      <c r="B63" s="1097" t="s">
        <v>491</v>
      </c>
      <c r="C63" s="1098" t="s">
        <v>965</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947"/>
      <c r="B64" s="1097" t="s">
        <v>493</v>
      </c>
      <c r="C64" s="1098" t="s">
        <v>965</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947"/>
      <c r="B65" s="1097" t="s">
        <v>495</v>
      </c>
      <c r="C65" s="1098" t="s">
        <v>250</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947"/>
      <c r="B66" s="1097" t="s">
        <v>496</v>
      </c>
      <c r="C66" s="1098" t="s">
        <v>966</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947"/>
      <c r="B67" s="1097" t="s">
        <v>498</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0.19999999999999" thickBot="1">
      <c r="A68" s="1948"/>
      <c r="B68" s="1106" t="s">
        <v>500</v>
      </c>
      <c r="C68" s="1105" t="s">
        <v>967</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946" t="s">
        <v>502</v>
      </c>
      <c r="B69" s="1095" t="s">
        <v>503</v>
      </c>
      <c r="C69" s="1096" t="s">
        <v>250</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947"/>
      <c r="B70" s="1097" t="s">
        <v>504</v>
      </c>
      <c r="C70" s="1098" t="s">
        <v>340</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947"/>
      <c r="B71" s="1097" t="s">
        <v>505</v>
      </c>
      <c r="C71" s="1098" t="s">
        <v>444</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947"/>
      <c r="B72" s="1097" t="s">
        <v>506</v>
      </c>
      <c r="C72" s="1098" t="s">
        <v>444</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8.6">
      <c r="A73" s="1947"/>
      <c r="B73" s="1097" t="s">
        <v>507</v>
      </c>
      <c r="C73" s="1098" t="s">
        <v>508</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947"/>
      <c r="B74" s="1097" t="s">
        <v>509</v>
      </c>
      <c r="C74" s="1098" t="s">
        <v>272</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947"/>
      <c r="B75" s="1097" t="s">
        <v>510</v>
      </c>
      <c r="C75" s="1098" t="s">
        <v>250</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947"/>
      <c r="B76" s="1097" t="s">
        <v>511</v>
      </c>
      <c r="C76" s="1098" t="s">
        <v>348</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49.2" thickBot="1">
      <c r="A77" s="1948"/>
      <c r="B77" s="1106" t="s">
        <v>512</v>
      </c>
      <c r="C77" s="1105" t="s">
        <v>968</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1">
      <c r="A78" s="1946" t="s">
        <v>514</v>
      </c>
      <c r="B78" s="1095" t="s">
        <v>515</v>
      </c>
      <c r="C78" s="1096" t="s">
        <v>969</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947"/>
      <c r="B79" s="1097" t="s">
        <v>517</v>
      </c>
      <c r="C79" s="1098" t="s">
        <v>355</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2.4">
      <c r="A80" s="1947"/>
      <c r="B80" s="1097" t="s">
        <v>518</v>
      </c>
      <c r="C80" s="1098" t="s">
        <v>970</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947"/>
      <c r="B81" s="1097" t="s">
        <v>520</v>
      </c>
      <c r="C81" s="1098" t="s">
        <v>971</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4.8">
      <c r="A82" s="1947"/>
      <c r="B82" s="1097" t="s">
        <v>522</v>
      </c>
      <c r="C82" s="1098" t="s">
        <v>972</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8.6">
      <c r="A83" s="1947"/>
      <c r="B83" s="1097" t="s">
        <v>524</v>
      </c>
      <c r="C83" s="1098" t="s">
        <v>973</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947"/>
      <c r="B84" s="1097" t="s">
        <v>496</v>
      </c>
      <c r="C84" s="1098" t="s">
        <v>947</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947"/>
      <c r="B85" s="1097" t="s">
        <v>498</v>
      </c>
      <c r="C85" s="1098" t="s">
        <v>947</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947"/>
      <c r="B86" s="1097" t="s">
        <v>525</v>
      </c>
      <c r="C86" s="1098" t="s">
        <v>947</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947"/>
      <c r="B87" s="1097" t="s">
        <v>526</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947"/>
      <c r="B88" s="1097" t="s">
        <v>527</v>
      </c>
      <c r="C88" s="1098" t="s">
        <v>974</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947"/>
      <c r="B89" s="1097" t="s">
        <v>528</v>
      </c>
      <c r="C89" s="1098" t="s">
        <v>947</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947"/>
      <c r="B90" s="1097" t="s">
        <v>529</v>
      </c>
      <c r="C90" s="1098" t="s">
        <v>947</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947"/>
      <c r="B91" s="1097" t="s">
        <v>530</v>
      </c>
      <c r="C91" s="1098" t="s">
        <v>947</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948"/>
      <c r="B92" s="1106" t="s">
        <v>531</v>
      </c>
      <c r="C92" s="1105" t="s">
        <v>947</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97.2">
      <c r="A93" s="1946" t="s">
        <v>532</v>
      </c>
      <c r="B93" s="1095" t="s">
        <v>533</v>
      </c>
      <c r="C93" s="1096" t="s">
        <v>975</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2.4">
      <c r="A94" s="1947"/>
      <c r="B94" s="1097" t="s">
        <v>535</v>
      </c>
      <c r="C94" s="1098" t="s">
        <v>976</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1">
      <c r="A95" s="1947"/>
      <c r="B95" s="1097" t="s">
        <v>537</v>
      </c>
      <c r="C95" s="1098" t="s">
        <v>977</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1">
      <c r="A96" s="1947"/>
      <c r="B96" s="1097" t="s">
        <v>538</v>
      </c>
      <c r="C96" s="1098" t="s">
        <v>978</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2.4">
      <c r="A97" s="1947"/>
      <c r="B97" s="1097" t="s">
        <v>540</v>
      </c>
      <c r="C97" s="1098" t="s">
        <v>979</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2.4">
      <c r="A98" s="1947"/>
      <c r="B98" s="1097" t="s">
        <v>542</v>
      </c>
      <c r="C98" s="1098" t="s">
        <v>980</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2.4">
      <c r="A99" s="1947"/>
      <c r="B99" s="1097" t="s">
        <v>544</v>
      </c>
      <c r="C99" s="1098" t="s">
        <v>947</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2">
      <c r="A100" s="1947"/>
      <c r="B100" s="1097" t="s">
        <v>589</v>
      </c>
      <c r="C100" s="1098" t="s">
        <v>981</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4.8">
      <c r="A101" s="1947"/>
      <c r="B101" s="1097" t="s">
        <v>546</v>
      </c>
      <c r="C101" s="1098" t="s">
        <v>982</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 thickBot="1">
      <c r="A102" s="1948"/>
      <c r="B102" s="1107" t="s">
        <v>547</v>
      </c>
      <c r="C102" s="1110" t="s">
        <v>983</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2.4">
      <c r="A103" s="1956" t="s">
        <v>548</v>
      </c>
      <c r="B103" s="1097" t="s">
        <v>549</v>
      </c>
      <c r="C103" s="1111" t="s">
        <v>984</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947"/>
      <c r="B104" s="1097" t="s">
        <v>551</v>
      </c>
      <c r="C104" s="1100" t="s">
        <v>985</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947"/>
      <c r="B105" s="1097" t="s">
        <v>552</v>
      </c>
      <c r="C105" s="1112" t="s">
        <v>986</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947"/>
      <c r="B106" s="1097" t="s">
        <v>553</v>
      </c>
      <c r="C106" s="1098" t="s">
        <v>987</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948"/>
      <c r="B107" s="1113" t="s">
        <v>555</v>
      </c>
      <c r="C107" s="1105" t="s">
        <v>947</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865" t="s">
        <v>397</v>
      </c>
      <c r="B108" s="1143" t="s">
        <v>398</v>
      </c>
      <c r="C108" s="1144" t="s">
        <v>401</v>
      </c>
    </row>
    <row r="109" spans="1:25" s="135" customFormat="1" ht="130.19999999999999" thickBot="1">
      <c r="A109" s="1866"/>
      <c r="B109" s="1145" t="s">
        <v>400</v>
      </c>
      <c r="C109" s="1146" t="s">
        <v>988</v>
      </c>
    </row>
    <row r="110" spans="1:25" ht="18.600000000000001" thickBot="1">
      <c r="A110" s="1957" t="s">
        <v>557</v>
      </c>
      <c r="B110" s="1952"/>
      <c r="C110" s="1114" t="s">
        <v>947</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55" customHeight="1">
      <c r="A111" s="1954" t="s">
        <v>403</v>
      </c>
      <c r="B111" s="1955"/>
      <c r="C111" s="1955"/>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58" customWidth="1"/>
    <col min="4" max="16384" width="8.59765625" style="6"/>
  </cols>
  <sheetData>
    <row r="1" spans="1:3" ht="20.399999999999999" thickBot="1">
      <c r="A1" s="1943" t="s">
        <v>594</v>
      </c>
      <c r="B1" s="1943"/>
      <c r="C1" s="1943"/>
    </row>
    <row r="2" spans="1:3" ht="16.8" thickBot="1">
      <c r="A2" s="1903" t="s">
        <v>595</v>
      </c>
      <c r="B2" s="1904"/>
      <c r="C2" s="1231">
        <v>45448</v>
      </c>
    </row>
    <row r="3" spans="1:3">
      <c r="A3" s="1905" t="s">
        <v>596</v>
      </c>
      <c r="B3" s="1227" t="s">
        <v>597</v>
      </c>
      <c r="C3" s="685" t="s">
        <v>989</v>
      </c>
    </row>
    <row r="4" spans="1:3">
      <c r="A4" s="1906"/>
      <c r="B4" s="1115" t="s">
        <v>599</v>
      </c>
      <c r="C4" s="686" t="s">
        <v>990</v>
      </c>
    </row>
    <row r="5" spans="1:3">
      <c r="A5" s="1906"/>
      <c r="B5" s="1115" t="s">
        <v>991</v>
      </c>
      <c r="C5" s="687" t="s">
        <v>238</v>
      </c>
    </row>
    <row r="6" spans="1:3">
      <c r="A6" s="1906"/>
      <c r="B6" s="1115" t="s">
        <v>239</v>
      </c>
      <c r="C6" s="688" t="s">
        <v>992</v>
      </c>
    </row>
    <row r="7" spans="1:3">
      <c r="A7" s="1906"/>
      <c r="B7" s="1115" t="s">
        <v>993</v>
      </c>
      <c r="C7" s="696" t="s">
        <v>994</v>
      </c>
    </row>
    <row r="8" spans="1:3">
      <c r="A8" s="1906"/>
      <c r="B8" s="1115" t="s">
        <v>415</v>
      </c>
      <c r="C8" s="641">
        <v>9415082269</v>
      </c>
    </row>
    <row r="9" spans="1:3">
      <c r="A9" s="1906"/>
      <c r="B9" s="1115" t="s">
        <v>416</v>
      </c>
      <c r="C9" s="642">
        <v>1461663276940</v>
      </c>
    </row>
    <row r="10" spans="1:3">
      <c r="A10" s="1906"/>
      <c r="B10" s="1115" t="s">
        <v>603</v>
      </c>
      <c r="C10" s="687" t="s">
        <v>246</v>
      </c>
    </row>
    <row r="11" spans="1:3">
      <c r="A11" s="1906"/>
      <c r="B11" s="1115" t="s">
        <v>605</v>
      </c>
      <c r="C11" s="688" t="s">
        <v>248</v>
      </c>
    </row>
    <row r="12" spans="1:3">
      <c r="A12" s="1906"/>
      <c r="B12" s="1115" t="s">
        <v>606</v>
      </c>
      <c r="C12" s="688" t="s">
        <v>250</v>
      </c>
    </row>
    <row r="13" spans="1:3">
      <c r="A13" s="1906"/>
      <c r="B13" s="1115" t="s">
        <v>607</v>
      </c>
      <c r="C13" s="688" t="s">
        <v>250</v>
      </c>
    </row>
    <row r="14" spans="1:3">
      <c r="A14" s="1906"/>
      <c r="B14" s="1115" t="s">
        <v>608</v>
      </c>
      <c r="C14" s="688" t="s">
        <v>248</v>
      </c>
    </row>
    <row r="15" spans="1:3">
      <c r="A15" s="1906"/>
      <c r="B15" s="1115" t="s">
        <v>609</v>
      </c>
      <c r="C15" s="688" t="s">
        <v>238</v>
      </c>
    </row>
    <row r="16" spans="1:3">
      <c r="A16" s="1906"/>
      <c r="B16" s="1115" t="s">
        <v>610</v>
      </c>
      <c r="C16" s="632" t="s">
        <v>238</v>
      </c>
    </row>
    <row r="17" spans="1:3" ht="48.6">
      <c r="A17" s="1906"/>
      <c r="B17" s="1115" t="s">
        <v>611</v>
      </c>
      <c r="C17" s="632" t="s">
        <v>832</v>
      </c>
    </row>
    <row r="18" spans="1:3" ht="32.4">
      <c r="A18" s="1906"/>
      <c r="B18" s="1115" t="s">
        <v>257</v>
      </c>
      <c r="C18" s="632" t="s">
        <v>258</v>
      </c>
    </row>
    <row r="19" spans="1:3">
      <c r="A19" s="1906"/>
      <c r="B19" s="1115" t="s">
        <v>613</v>
      </c>
      <c r="C19" s="632" t="s">
        <v>288</v>
      </c>
    </row>
    <row r="20" spans="1:3" ht="32.4">
      <c r="A20" s="1906"/>
      <c r="B20" s="1115" t="s">
        <v>614</v>
      </c>
      <c r="C20" s="632" t="s">
        <v>248</v>
      </c>
    </row>
    <row r="21" spans="1:3">
      <c r="A21" s="1906"/>
      <c r="B21" s="1115" t="s">
        <v>615</v>
      </c>
      <c r="C21" s="632" t="s">
        <v>238</v>
      </c>
    </row>
    <row r="22" spans="1:3">
      <c r="A22" s="1906"/>
      <c r="B22" s="1115" t="s">
        <v>616</v>
      </c>
      <c r="C22" s="632" t="s">
        <v>288</v>
      </c>
    </row>
    <row r="23" spans="1:3">
      <c r="A23" s="1906"/>
      <c r="B23" s="1115" t="s">
        <v>617</v>
      </c>
      <c r="C23" s="632" t="s">
        <v>238</v>
      </c>
    </row>
    <row r="24" spans="1:3">
      <c r="A24" s="1906"/>
      <c r="B24" s="1115" t="s">
        <v>618</v>
      </c>
      <c r="C24" s="632" t="s">
        <v>238</v>
      </c>
    </row>
    <row r="25" spans="1:3">
      <c r="A25" s="1906"/>
      <c r="B25" s="1115" t="s">
        <v>619</v>
      </c>
      <c r="C25" s="632" t="s">
        <v>267</v>
      </c>
    </row>
    <row r="26" spans="1:3">
      <c r="A26" s="1906"/>
      <c r="B26" s="1115" t="s">
        <v>620</v>
      </c>
      <c r="C26" s="632" t="s">
        <v>238</v>
      </c>
    </row>
    <row r="27" spans="1:3">
      <c r="A27" s="1906"/>
      <c r="B27" s="1115" t="s">
        <v>621</v>
      </c>
      <c r="C27" s="632" t="s">
        <v>270</v>
      </c>
    </row>
    <row r="28" spans="1:3">
      <c r="A28" s="1906"/>
      <c r="B28" s="1115" t="s">
        <v>622</v>
      </c>
      <c r="C28" s="632" t="s">
        <v>272</v>
      </c>
    </row>
    <row r="29" spans="1:3" ht="32.4">
      <c r="A29" s="1906"/>
      <c r="B29" s="1115" t="s">
        <v>623</v>
      </c>
      <c r="C29" s="632" t="s">
        <v>995</v>
      </c>
    </row>
    <row r="30" spans="1:3" ht="32.4">
      <c r="A30" s="1906"/>
      <c r="B30" s="1115" t="s">
        <v>625</v>
      </c>
      <c r="C30" s="632" t="s">
        <v>441</v>
      </c>
    </row>
    <row r="31" spans="1:3" ht="97.2">
      <c r="A31" s="1906"/>
      <c r="B31" s="1115" t="s">
        <v>626</v>
      </c>
      <c r="C31" s="638" t="s">
        <v>996</v>
      </c>
    </row>
    <row r="32" spans="1:3" ht="33" thickBot="1">
      <c r="A32" s="1907"/>
      <c r="B32" s="4" t="s">
        <v>279</v>
      </c>
      <c r="C32" s="355" t="s">
        <v>997</v>
      </c>
    </row>
    <row r="33" spans="1:3" ht="64.8">
      <c r="A33" s="1958" t="s">
        <v>629</v>
      </c>
      <c r="B33" s="1227" t="s">
        <v>630</v>
      </c>
      <c r="C33" s="689" t="s">
        <v>998</v>
      </c>
    </row>
    <row r="34" spans="1:3">
      <c r="A34" s="1959"/>
      <c r="B34" s="1115" t="s">
        <v>631</v>
      </c>
      <c r="C34" s="688" t="s">
        <v>999</v>
      </c>
    </row>
    <row r="35" spans="1:3">
      <c r="A35" s="1959"/>
      <c r="B35" s="1115" t="s">
        <v>633</v>
      </c>
      <c r="C35" s="688" t="s">
        <v>285</v>
      </c>
    </row>
    <row r="36" spans="1:3">
      <c r="A36" s="1959"/>
      <c r="B36" s="1115" t="s">
        <v>634</v>
      </c>
      <c r="C36" s="688" t="s">
        <v>238</v>
      </c>
    </row>
    <row r="37" spans="1:3">
      <c r="A37" s="1959"/>
      <c r="B37" s="1115" t="s">
        <v>635</v>
      </c>
      <c r="C37" s="688" t="s">
        <v>288</v>
      </c>
    </row>
    <row r="38" spans="1:3" ht="16.8" thickBot="1">
      <c r="A38" s="1960"/>
      <c r="B38" s="1117" t="s">
        <v>636</v>
      </c>
      <c r="C38" s="690" t="s">
        <v>250</v>
      </c>
    </row>
    <row r="39" spans="1:3">
      <c r="A39" s="1897" t="s">
        <v>637</v>
      </c>
      <c r="B39" s="1227" t="s">
        <v>638</v>
      </c>
      <c r="C39" s="689" t="s">
        <v>248</v>
      </c>
    </row>
    <row r="40" spans="1:3">
      <c r="A40" s="1895"/>
      <c r="B40" s="1115" t="s">
        <v>639</v>
      </c>
      <c r="C40" s="688" t="s">
        <v>288</v>
      </c>
    </row>
    <row r="41" spans="1:3">
      <c r="A41" s="1895"/>
      <c r="B41" s="1115" t="s">
        <v>640</v>
      </c>
      <c r="C41" s="688" t="s">
        <v>288</v>
      </c>
    </row>
    <row r="42" spans="1:3">
      <c r="A42" s="1895"/>
      <c r="B42" s="1115" t="s">
        <v>641</v>
      </c>
      <c r="C42" s="688" t="s">
        <v>288</v>
      </c>
    </row>
    <row r="43" spans="1:3">
      <c r="A43" s="1895"/>
      <c r="B43" s="1115" t="s">
        <v>642</v>
      </c>
      <c r="C43" s="688" t="s">
        <v>288</v>
      </c>
    </row>
    <row r="44" spans="1:3" ht="16.8" thickBot="1">
      <c r="A44" s="1896"/>
      <c r="B44" s="577" t="s">
        <v>643</v>
      </c>
      <c r="C44" s="690" t="s">
        <v>288</v>
      </c>
    </row>
    <row r="45" spans="1:3">
      <c r="A45" s="1897" t="s">
        <v>644</v>
      </c>
      <c r="B45" s="1227" t="s">
        <v>645</v>
      </c>
      <c r="C45" s="689" t="s">
        <v>248</v>
      </c>
    </row>
    <row r="46" spans="1:3">
      <c r="A46" s="1895"/>
      <c r="B46" s="1115" t="s">
        <v>646</v>
      </c>
      <c r="C46" s="688" t="s">
        <v>288</v>
      </c>
    </row>
    <row r="47" spans="1:3" ht="16.8" thickBot="1">
      <c r="A47" s="1896"/>
      <c r="B47" s="1117" t="s">
        <v>647</v>
      </c>
      <c r="C47" s="690" t="s">
        <v>288</v>
      </c>
    </row>
    <row r="48" spans="1:3">
      <c r="A48" s="1895" t="s">
        <v>303</v>
      </c>
      <c r="B48" s="4" t="s">
        <v>648</v>
      </c>
      <c r="C48" s="356" t="s">
        <v>238</v>
      </c>
    </row>
    <row r="49" spans="1:3">
      <c r="A49" s="1895"/>
      <c r="B49" s="1115" t="s">
        <v>649</v>
      </c>
      <c r="C49" s="688" t="s">
        <v>479</v>
      </c>
    </row>
    <row r="50" spans="1:3">
      <c r="A50" s="1895"/>
      <c r="B50" s="1115" t="s">
        <v>651</v>
      </c>
      <c r="C50" s="688" t="s">
        <v>288</v>
      </c>
    </row>
    <row r="51" spans="1:3">
      <c r="A51" s="1895"/>
      <c r="B51" s="1115" t="s">
        <v>653</v>
      </c>
      <c r="C51" s="688" t="s">
        <v>288</v>
      </c>
    </row>
    <row r="52" spans="1:3" ht="32.4">
      <c r="A52" s="1895"/>
      <c r="B52" s="1115" t="s">
        <v>655</v>
      </c>
      <c r="C52" s="688" t="s">
        <v>475</v>
      </c>
    </row>
    <row r="53" spans="1:3" ht="32.4">
      <c r="A53" s="1895"/>
      <c r="B53" s="1115" t="s">
        <v>657</v>
      </c>
      <c r="C53" s="688" t="s">
        <v>1000</v>
      </c>
    </row>
    <row r="54" spans="1:3" ht="48.6">
      <c r="A54" s="1895"/>
      <c r="B54" s="1115" t="s">
        <v>659</v>
      </c>
      <c r="C54" s="688" t="s">
        <v>832</v>
      </c>
    </row>
    <row r="55" spans="1:3">
      <c r="A55" s="1895"/>
      <c r="B55" s="1115" t="s">
        <v>660</v>
      </c>
      <c r="C55" s="688" t="s">
        <v>1001</v>
      </c>
    </row>
    <row r="56" spans="1:3">
      <c r="A56" s="1895"/>
      <c r="B56" s="1115" t="s">
        <v>662</v>
      </c>
      <c r="C56" s="688" t="s">
        <v>743</v>
      </c>
    </row>
    <row r="57" spans="1:3">
      <c r="A57" s="1895"/>
      <c r="B57" s="1115" t="s">
        <v>663</v>
      </c>
      <c r="C57" s="688" t="s">
        <v>1002</v>
      </c>
    </row>
    <row r="58" spans="1:3" ht="32.4">
      <c r="A58" s="1895"/>
      <c r="B58" s="1115" t="s">
        <v>664</v>
      </c>
      <c r="C58" s="695" t="s">
        <v>1003</v>
      </c>
    </row>
    <row r="59" spans="1:3">
      <c r="A59" s="1895"/>
      <c r="B59" s="1115" t="s">
        <v>665</v>
      </c>
      <c r="C59" s="1288" t="s">
        <v>1004</v>
      </c>
    </row>
    <row r="60" spans="1:3">
      <c r="A60" s="1895"/>
      <c r="B60" s="1115" t="s">
        <v>667</v>
      </c>
      <c r="C60" s="691" t="s">
        <v>288</v>
      </c>
    </row>
    <row r="61" spans="1:3">
      <c r="A61" s="1895"/>
      <c r="B61" s="1115" t="s">
        <v>669</v>
      </c>
      <c r="C61" s="688" t="s">
        <v>238</v>
      </c>
    </row>
    <row r="62" spans="1:3">
      <c r="A62" s="1895"/>
      <c r="B62" s="1115" t="s">
        <v>671</v>
      </c>
      <c r="C62" s="688" t="s">
        <v>238</v>
      </c>
    </row>
    <row r="63" spans="1:3">
      <c r="A63" s="1895"/>
      <c r="B63" s="1115" t="s">
        <v>673</v>
      </c>
      <c r="C63" s="688" t="s">
        <v>238</v>
      </c>
    </row>
    <row r="64" spans="1:3">
      <c r="A64" s="1895"/>
      <c r="B64" s="1115" t="s">
        <v>674</v>
      </c>
      <c r="C64" s="688" t="s">
        <v>288</v>
      </c>
    </row>
    <row r="65" spans="1:3">
      <c r="A65" s="1895"/>
      <c r="B65" s="1115" t="s">
        <v>675</v>
      </c>
      <c r="C65" s="688" t="s">
        <v>1005</v>
      </c>
    </row>
    <row r="66" spans="1:3">
      <c r="A66" s="1895"/>
      <c r="B66" s="1115" t="s">
        <v>676</v>
      </c>
      <c r="C66" s="688" t="s">
        <v>288</v>
      </c>
    </row>
    <row r="67" spans="1:3">
      <c r="A67" s="1895"/>
      <c r="B67" s="1115" t="s">
        <v>677</v>
      </c>
      <c r="C67" s="688" t="s">
        <v>288</v>
      </c>
    </row>
    <row r="68" spans="1:3" ht="16.8" thickBot="1">
      <c r="A68" s="1896"/>
      <c r="B68" s="1117" t="s">
        <v>678</v>
      </c>
      <c r="C68" s="690" t="s">
        <v>288</v>
      </c>
    </row>
    <row r="69" spans="1:3">
      <c r="A69" s="1897" t="s">
        <v>680</v>
      </c>
      <c r="B69" s="1227" t="s">
        <v>681</v>
      </c>
      <c r="C69" s="689" t="s">
        <v>250</v>
      </c>
    </row>
    <row r="70" spans="1:3">
      <c r="A70" s="1895"/>
      <c r="B70" s="1115" t="s">
        <v>682</v>
      </c>
      <c r="C70" s="688" t="s">
        <v>340</v>
      </c>
    </row>
    <row r="71" spans="1:3">
      <c r="A71" s="1895"/>
      <c r="B71" s="1115" t="s">
        <v>683</v>
      </c>
      <c r="C71" s="688" t="s">
        <v>288</v>
      </c>
    </row>
    <row r="72" spans="1:3">
      <c r="A72" s="1895"/>
      <c r="B72" s="1115" t="s">
        <v>684</v>
      </c>
      <c r="C72" s="688" t="s">
        <v>288</v>
      </c>
    </row>
    <row r="73" spans="1:3" ht="81">
      <c r="A73" s="1895"/>
      <c r="B73" s="1115" t="s">
        <v>685</v>
      </c>
      <c r="C73" s="688" t="s">
        <v>1006</v>
      </c>
    </row>
    <row r="74" spans="1:3">
      <c r="A74" s="1895"/>
      <c r="B74" s="1115" t="s">
        <v>686</v>
      </c>
      <c r="C74" s="688" t="s">
        <v>272</v>
      </c>
    </row>
    <row r="75" spans="1:3">
      <c r="A75" s="1895"/>
      <c r="B75" s="1115" t="s">
        <v>687</v>
      </c>
      <c r="C75" s="688" t="s">
        <v>250</v>
      </c>
    </row>
    <row r="76" spans="1:3">
      <c r="A76" s="1895"/>
      <c r="B76" s="1115" t="s">
        <v>688</v>
      </c>
      <c r="C76" s="688" t="s">
        <v>348</v>
      </c>
    </row>
    <row r="77" spans="1:3" ht="81.599999999999994" thickBot="1">
      <c r="A77" s="1896"/>
      <c r="B77" s="1117" t="s">
        <v>689</v>
      </c>
      <c r="C77" s="690" t="s">
        <v>1007</v>
      </c>
    </row>
    <row r="78" spans="1:3" ht="48.6">
      <c r="A78" s="1897" t="s">
        <v>690</v>
      </c>
      <c r="B78" s="1227" t="s">
        <v>691</v>
      </c>
      <c r="C78" s="1257" t="s">
        <v>1008</v>
      </c>
    </row>
    <row r="79" spans="1:3">
      <c r="A79" s="1895"/>
      <c r="B79" s="1115" t="s">
        <v>693</v>
      </c>
      <c r="C79" s="692" t="s">
        <v>355</v>
      </c>
    </row>
    <row r="80" spans="1:3">
      <c r="A80" s="1895"/>
      <c r="B80" s="1115" t="s">
        <v>695</v>
      </c>
      <c r="C80" s="131" t="s">
        <v>357</v>
      </c>
    </row>
    <row r="81" spans="1:3" ht="32.4">
      <c r="A81" s="1895"/>
      <c r="B81" s="1115" t="s">
        <v>697</v>
      </c>
      <c r="C81" s="131" t="s">
        <v>359</v>
      </c>
    </row>
    <row r="82" spans="1:3" ht="32.4">
      <c r="A82" s="1895"/>
      <c r="B82" s="1115" t="s">
        <v>698</v>
      </c>
      <c r="C82" s="131" t="s">
        <v>1009</v>
      </c>
    </row>
    <row r="83" spans="1:3">
      <c r="A83" s="1895"/>
      <c r="B83" s="1115" t="s">
        <v>700</v>
      </c>
      <c r="C83" s="687" t="s">
        <v>248</v>
      </c>
    </row>
    <row r="84" spans="1:3">
      <c r="A84" s="1895"/>
      <c r="B84" s="1115" t="s">
        <v>676</v>
      </c>
      <c r="C84" s="688" t="s">
        <v>288</v>
      </c>
    </row>
    <row r="85" spans="1:3">
      <c r="A85" s="1895"/>
      <c r="B85" s="1115" t="s">
        <v>677</v>
      </c>
      <c r="C85" s="688" t="s">
        <v>288</v>
      </c>
    </row>
    <row r="86" spans="1:3">
      <c r="A86" s="1895"/>
      <c r="B86" s="1115" t="s">
        <v>701</v>
      </c>
      <c r="C86" s="688" t="s">
        <v>288</v>
      </c>
    </row>
    <row r="87" spans="1:3">
      <c r="A87" s="1895"/>
      <c r="B87" s="1115" t="s">
        <v>702</v>
      </c>
      <c r="C87" s="688"/>
    </row>
    <row r="88" spans="1:3">
      <c r="A88" s="1895"/>
      <c r="B88" s="1115" t="s">
        <v>703</v>
      </c>
      <c r="C88" s="688" t="s">
        <v>248</v>
      </c>
    </row>
    <row r="89" spans="1:3">
      <c r="A89" s="1895"/>
      <c r="B89" s="1115" t="s">
        <v>704</v>
      </c>
      <c r="C89" s="688" t="s">
        <v>288</v>
      </c>
    </row>
    <row r="90" spans="1:3">
      <c r="A90" s="1895"/>
      <c r="B90" s="1115" t="s">
        <v>705</v>
      </c>
      <c r="C90" s="688" t="s">
        <v>288</v>
      </c>
    </row>
    <row r="91" spans="1:3">
      <c r="A91" s="1895"/>
      <c r="B91" s="1115" t="s">
        <v>706</v>
      </c>
      <c r="C91" s="688" t="s">
        <v>288</v>
      </c>
    </row>
    <row r="92" spans="1:3" ht="16.8" thickBot="1">
      <c r="A92" s="1896"/>
      <c r="B92" s="1117" t="s">
        <v>707</v>
      </c>
      <c r="C92" s="690" t="s">
        <v>288</v>
      </c>
    </row>
    <row r="93" spans="1:3" ht="48.6">
      <c r="A93" s="1897" t="s">
        <v>708</v>
      </c>
      <c r="B93" s="1227" t="s">
        <v>709</v>
      </c>
      <c r="C93" s="689" t="s">
        <v>1010</v>
      </c>
    </row>
    <row r="94" spans="1:3" ht="32.4">
      <c r="A94" s="1895"/>
      <c r="B94" s="1115" t="s">
        <v>711</v>
      </c>
      <c r="C94" s="688" t="s">
        <v>377</v>
      </c>
    </row>
    <row r="95" spans="1:3">
      <c r="A95" s="1895"/>
      <c r="B95" s="1115" t="s">
        <v>712</v>
      </c>
      <c r="C95" s="688" t="s">
        <v>262</v>
      </c>
    </row>
    <row r="96" spans="1:3" ht="32.4">
      <c r="A96" s="1895"/>
      <c r="B96" s="1115" t="s">
        <v>713</v>
      </c>
      <c r="C96" s="688" t="s">
        <v>262</v>
      </c>
    </row>
    <row r="97" spans="1:3">
      <c r="A97" s="1895"/>
      <c r="B97" s="1115" t="s">
        <v>714</v>
      </c>
      <c r="C97" s="688" t="s">
        <v>1011</v>
      </c>
    </row>
    <row r="98" spans="1:3" ht="113.4">
      <c r="A98" s="1895"/>
      <c r="B98" s="1115" t="s">
        <v>716</v>
      </c>
      <c r="C98" s="688" t="s">
        <v>1012</v>
      </c>
    </row>
    <row r="99" spans="1:3" ht="32.4">
      <c r="A99" s="1895"/>
      <c r="B99" s="1115" t="s">
        <v>717</v>
      </c>
      <c r="C99" s="688" t="s">
        <v>1013</v>
      </c>
    </row>
    <row r="100" spans="1:3" ht="48.6">
      <c r="A100" s="1895"/>
      <c r="B100" s="1115" t="s">
        <v>868</v>
      </c>
      <c r="C100" s="688" t="s">
        <v>1014</v>
      </c>
    </row>
    <row r="101" spans="1:3">
      <c r="A101" s="1895"/>
      <c r="B101" s="1115" t="s">
        <v>720</v>
      </c>
      <c r="C101" s="688" t="s">
        <v>262</v>
      </c>
    </row>
    <row r="102" spans="1:3" ht="16.8" thickBot="1">
      <c r="A102" s="1896"/>
      <c r="B102" s="577" t="s">
        <v>721</v>
      </c>
      <c r="C102" s="1289" t="s">
        <v>262</v>
      </c>
    </row>
    <row r="103" spans="1:3" ht="32.4">
      <c r="A103" s="1895" t="s">
        <v>389</v>
      </c>
      <c r="B103" s="1115" t="s">
        <v>722</v>
      </c>
      <c r="C103" s="1269" t="s">
        <v>1015</v>
      </c>
    </row>
    <row r="104" spans="1:3">
      <c r="A104" s="1895"/>
      <c r="B104" s="1115" t="s">
        <v>392</v>
      </c>
      <c r="C104" s="694">
        <v>478.49</v>
      </c>
    </row>
    <row r="105" spans="1:3">
      <c r="A105" s="1895"/>
      <c r="B105" s="1115" t="s">
        <v>552</v>
      </c>
      <c r="C105" s="693">
        <v>74284.45</v>
      </c>
    </row>
    <row r="106" spans="1:3">
      <c r="A106" s="1895"/>
      <c r="B106" s="1115" t="s">
        <v>1016</v>
      </c>
      <c r="C106" s="638" t="s">
        <v>1017</v>
      </c>
    </row>
    <row r="107" spans="1:3" ht="16.8" thickBot="1">
      <c r="A107" s="1896"/>
      <c r="B107" s="25" t="s">
        <v>396</v>
      </c>
      <c r="C107" s="871" t="s">
        <v>238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33" thickBot="1">
      <c r="A110" s="1900" t="s">
        <v>727</v>
      </c>
      <c r="B110" s="1901"/>
      <c r="C110" s="1290" t="s">
        <v>1018</v>
      </c>
    </row>
    <row r="111" spans="1:3" ht="234"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19921875" defaultRowHeight="15" customHeight="1"/>
  <cols>
    <col min="1" max="1" width="3.59765625" style="306" customWidth="1"/>
    <col min="2" max="2" width="47.59765625" style="306" customWidth="1"/>
    <col min="3" max="3" width="47.59765625" style="464" customWidth="1"/>
    <col min="4" max="4" width="9.19921875" style="306" customWidth="1"/>
    <col min="5" max="23" width="6.59765625" style="306" customWidth="1"/>
    <col min="24" max="16384" width="13.19921875" style="306"/>
  </cols>
  <sheetData>
    <row r="1" spans="1:23" ht="20.399999999999999" thickBot="1">
      <c r="A1" s="1969" t="s">
        <v>404</v>
      </c>
      <c r="B1" s="1970"/>
      <c r="C1" s="1971"/>
      <c r="D1" s="305"/>
      <c r="E1" s="305"/>
      <c r="F1" s="305"/>
      <c r="G1" s="305"/>
      <c r="H1" s="305"/>
      <c r="I1" s="305"/>
      <c r="J1" s="305"/>
      <c r="K1" s="305"/>
      <c r="L1" s="305"/>
      <c r="M1" s="305"/>
      <c r="N1" s="305"/>
      <c r="O1" s="305"/>
      <c r="P1" s="305"/>
      <c r="Q1" s="305"/>
      <c r="R1" s="305"/>
      <c r="S1" s="305"/>
      <c r="T1" s="305"/>
      <c r="U1" s="305"/>
      <c r="V1" s="305"/>
      <c r="W1" s="305"/>
    </row>
    <row r="2" spans="1:23" ht="18.600000000000001" thickBot="1">
      <c r="A2" s="1972" t="s">
        <v>405</v>
      </c>
      <c r="B2" s="1973"/>
      <c r="C2" s="1291">
        <v>45460</v>
      </c>
      <c r="D2" s="305"/>
      <c r="E2" s="305"/>
      <c r="F2" s="305"/>
      <c r="G2" s="305"/>
      <c r="H2" s="305"/>
      <c r="I2" s="305"/>
      <c r="J2" s="305"/>
      <c r="K2" s="305"/>
      <c r="L2" s="305"/>
      <c r="M2" s="305"/>
      <c r="N2" s="305"/>
      <c r="O2" s="305"/>
      <c r="P2" s="305"/>
      <c r="Q2" s="305"/>
      <c r="R2" s="305"/>
      <c r="S2" s="305"/>
      <c r="T2" s="305"/>
      <c r="U2" s="305"/>
      <c r="V2" s="305"/>
      <c r="W2" s="305"/>
    </row>
    <row r="3" spans="1:23" ht="18">
      <c r="A3" s="1974" t="s">
        <v>406</v>
      </c>
      <c r="B3" s="307" t="s">
        <v>407</v>
      </c>
      <c r="C3" s="1292" t="s">
        <v>1019</v>
      </c>
      <c r="D3" s="305"/>
      <c r="E3" s="305"/>
      <c r="F3" s="305"/>
      <c r="G3" s="305"/>
      <c r="H3" s="305"/>
      <c r="I3" s="305"/>
      <c r="J3" s="305"/>
      <c r="K3" s="305"/>
      <c r="L3" s="305"/>
      <c r="M3" s="305"/>
      <c r="N3" s="305"/>
      <c r="O3" s="305"/>
      <c r="P3" s="305"/>
      <c r="Q3" s="305"/>
      <c r="R3" s="305"/>
      <c r="S3" s="305"/>
      <c r="T3" s="305"/>
      <c r="U3" s="305"/>
      <c r="V3" s="305"/>
      <c r="W3" s="305"/>
    </row>
    <row r="4" spans="1:23" ht="18">
      <c r="A4" s="1964"/>
      <c r="B4" s="308" t="s">
        <v>409</v>
      </c>
      <c r="C4" s="1292" t="s">
        <v>1020</v>
      </c>
      <c r="D4" s="305"/>
      <c r="E4" s="305"/>
      <c r="F4" s="305"/>
      <c r="G4" s="305"/>
      <c r="H4" s="305"/>
      <c r="I4" s="305"/>
      <c r="J4" s="305"/>
      <c r="K4" s="305"/>
      <c r="L4" s="305"/>
      <c r="M4" s="305"/>
      <c r="N4" s="305"/>
      <c r="O4" s="305"/>
      <c r="P4" s="305"/>
      <c r="Q4" s="305"/>
      <c r="R4" s="305"/>
      <c r="S4" s="305"/>
      <c r="T4" s="305"/>
      <c r="U4" s="305"/>
      <c r="V4" s="305"/>
      <c r="W4" s="305"/>
    </row>
    <row r="5" spans="1:23" ht="18">
      <c r="A5" s="1964"/>
      <c r="B5" s="308" t="s">
        <v>411</v>
      </c>
      <c r="C5" s="1292" t="s">
        <v>238</v>
      </c>
      <c r="D5" s="305"/>
      <c r="E5" s="305"/>
      <c r="F5" s="305"/>
      <c r="G5" s="305"/>
      <c r="H5" s="305"/>
      <c r="I5" s="305"/>
      <c r="J5" s="305"/>
      <c r="K5" s="305"/>
      <c r="L5" s="305"/>
      <c r="M5" s="305"/>
      <c r="N5" s="305"/>
      <c r="O5" s="305"/>
      <c r="P5" s="305"/>
      <c r="Q5" s="305"/>
      <c r="R5" s="305"/>
      <c r="S5" s="305"/>
      <c r="T5" s="305"/>
      <c r="U5" s="305"/>
      <c r="V5" s="305"/>
      <c r="W5" s="305"/>
    </row>
    <row r="6" spans="1:23" ht="18">
      <c r="A6" s="1964"/>
      <c r="B6" s="308" t="s">
        <v>239</v>
      </c>
      <c r="C6" s="1293" t="s">
        <v>1021</v>
      </c>
      <c r="D6" s="305"/>
      <c r="E6" s="305"/>
      <c r="F6" s="305"/>
      <c r="G6" s="305"/>
      <c r="H6" s="305"/>
      <c r="I6" s="305"/>
      <c r="J6" s="305"/>
      <c r="K6" s="305"/>
      <c r="L6" s="305"/>
      <c r="M6" s="305"/>
      <c r="N6" s="305"/>
      <c r="O6" s="305"/>
      <c r="P6" s="305"/>
      <c r="Q6" s="305"/>
      <c r="R6" s="305"/>
      <c r="S6" s="305"/>
      <c r="T6" s="305"/>
      <c r="U6" s="305"/>
      <c r="V6" s="305"/>
      <c r="W6" s="305"/>
    </row>
    <row r="7" spans="1:23" ht="129.6">
      <c r="A7" s="1964"/>
      <c r="B7" s="308" t="s">
        <v>413</v>
      </c>
      <c r="C7" s="1294" t="s">
        <v>1022</v>
      </c>
      <c r="D7" s="305"/>
      <c r="E7" s="305"/>
      <c r="F7" s="305"/>
      <c r="G7" s="305"/>
      <c r="H7" s="305"/>
      <c r="I7" s="305"/>
      <c r="J7" s="305"/>
      <c r="K7" s="305"/>
      <c r="L7" s="305"/>
      <c r="M7" s="305"/>
      <c r="N7" s="305"/>
      <c r="O7" s="305"/>
      <c r="P7" s="305"/>
      <c r="Q7" s="305"/>
      <c r="R7" s="305"/>
      <c r="S7" s="305"/>
      <c r="T7" s="305"/>
      <c r="U7" s="305"/>
      <c r="V7" s="305"/>
      <c r="W7" s="305"/>
    </row>
    <row r="8" spans="1:23" ht="18">
      <c r="A8" s="1964"/>
      <c r="B8" s="308" t="s">
        <v>415</v>
      </c>
      <c r="C8" s="1273">
        <v>89373955055</v>
      </c>
      <c r="D8" s="305"/>
      <c r="E8" s="305"/>
      <c r="F8" s="305"/>
      <c r="G8" s="305"/>
      <c r="H8" s="305"/>
      <c r="I8" s="305"/>
      <c r="J8" s="305"/>
      <c r="K8" s="305"/>
      <c r="L8" s="305"/>
      <c r="M8" s="305"/>
      <c r="N8" s="305"/>
      <c r="O8" s="305"/>
      <c r="P8" s="305"/>
      <c r="Q8" s="305"/>
      <c r="R8" s="305"/>
      <c r="S8" s="305"/>
      <c r="T8" s="305"/>
      <c r="U8" s="305"/>
      <c r="V8" s="305"/>
      <c r="W8" s="305"/>
    </row>
    <row r="9" spans="1:23" ht="18">
      <c r="A9" s="1964"/>
      <c r="B9" s="308" t="s">
        <v>416</v>
      </c>
      <c r="C9" s="1274">
        <v>14062991827873</v>
      </c>
      <c r="D9" s="305"/>
      <c r="E9" s="305"/>
      <c r="F9" s="305"/>
      <c r="G9" s="305"/>
      <c r="H9" s="305"/>
      <c r="I9" s="305"/>
      <c r="J9" s="305"/>
      <c r="K9" s="305"/>
      <c r="L9" s="305"/>
      <c r="M9" s="305"/>
      <c r="N9" s="305"/>
      <c r="O9" s="305"/>
      <c r="P9" s="305"/>
      <c r="Q9" s="305"/>
      <c r="R9" s="305"/>
      <c r="S9" s="305"/>
      <c r="T9" s="305"/>
      <c r="U9" s="305"/>
      <c r="V9" s="305"/>
      <c r="W9" s="305"/>
    </row>
    <row r="10" spans="1:23" ht="18">
      <c r="A10" s="1964"/>
      <c r="B10" s="308" t="s">
        <v>417</v>
      </c>
      <c r="C10" s="1293" t="s">
        <v>1023</v>
      </c>
      <c r="D10" s="305"/>
      <c r="E10" s="305"/>
      <c r="F10" s="305"/>
      <c r="G10" s="305"/>
      <c r="H10" s="305"/>
      <c r="I10" s="305"/>
      <c r="J10" s="305"/>
      <c r="K10" s="305"/>
      <c r="L10" s="305"/>
      <c r="M10" s="305"/>
      <c r="N10" s="305"/>
      <c r="O10" s="305"/>
      <c r="P10" s="305"/>
      <c r="Q10" s="305"/>
      <c r="R10" s="305"/>
      <c r="S10" s="305"/>
      <c r="T10" s="305"/>
      <c r="U10" s="305"/>
      <c r="V10" s="305"/>
      <c r="W10" s="305"/>
    </row>
    <row r="11" spans="1:23" ht="18">
      <c r="A11" s="1964"/>
      <c r="B11" s="308" t="s">
        <v>419</v>
      </c>
      <c r="C11" s="1293" t="s">
        <v>248</v>
      </c>
      <c r="D11" s="305"/>
      <c r="E11" s="305"/>
      <c r="F11" s="305"/>
      <c r="G11" s="305"/>
      <c r="H11" s="305"/>
      <c r="I11" s="305"/>
      <c r="J11" s="305"/>
      <c r="K11" s="305"/>
      <c r="L11" s="305"/>
      <c r="M11" s="305"/>
      <c r="N11" s="305"/>
      <c r="O11" s="305"/>
      <c r="P11" s="305"/>
      <c r="Q11" s="305"/>
      <c r="R11" s="305"/>
      <c r="S11" s="305"/>
      <c r="T11" s="305"/>
      <c r="U11" s="305"/>
      <c r="V11" s="305"/>
      <c r="W11" s="305"/>
    </row>
    <row r="12" spans="1:23" ht="18">
      <c r="A12" s="1964"/>
      <c r="B12" s="308" t="s">
        <v>420</v>
      </c>
      <c r="C12" s="1293" t="s">
        <v>250</v>
      </c>
      <c r="D12" s="305"/>
      <c r="E12" s="305"/>
      <c r="F12" s="305"/>
      <c r="G12" s="305"/>
      <c r="H12" s="305"/>
      <c r="I12" s="305"/>
      <c r="J12" s="305"/>
      <c r="K12" s="305"/>
      <c r="L12" s="305"/>
      <c r="M12" s="305"/>
      <c r="N12" s="305"/>
      <c r="O12" s="305"/>
      <c r="P12" s="305"/>
      <c r="Q12" s="305"/>
      <c r="R12" s="305"/>
      <c r="S12" s="305"/>
      <c r="T12" s="305"/>
      <c r="U12" s="305"/>
      <c r="V12" s="305"/>
      <c r="W12" s="305"/>
    </row>
    <row r="13" spans="1:23" ht="18">
      <c r="A13" s="1964"/>
      <c r="B13" s="308" t="s">
        <v>421</v>
      </c>
      <c r="C13" s="1293" t="s">
        <v>248</v>
      </c>
      <c r="D13" s="305"/>
      <c r="E13" s="305"/>
      <c r="F13" s="305"/>
      <c r="G13" s="305"/>
      <c r="H13" s="305"/>
      <c r="I13" s="305"/>
      <c r="J13" s="305"/>
      <c r="K13" s="305"/>
      <c r="L13" s="305"/>
      <c r="M13" s="305"/>
      <c r="N13" s="305"/>
      <c r="O13" s="305"/>
      <c r="P13" s="305"/>
      <c r="Q13" s="305"/>
      <c r="R13" s="305"/>
      <c r="S13" s="305"/>
      <c r="T13" s="305"/>
      <c r="U13" s="305"/>
      <c r="V13" s="305"/>
      <c r="W13" s="305"/>
    </row>
    <row r="14" spans="1:23" ht="18">
      <c r="A14" s="1964"/>
      <c r="B14" s="308" t="s">
        <v>422</v>
      </c>
      <c r="C14" s="1293" t="s">
        <v>248</v>
      </c>
      <c r="D14" s="305"/>
      <c r="E14" s="305"/>
      <c r="F14" s="305"/>
      <c r="G14" s="305"/>
      <c r="H14" s="305"/>
      <c r="I14" s="305"/>
      <c r="J14" s="305"/>
      <c r="K14" s="305"/>
      <c r="L14" s="305"/>
      <c r="M14" s="305"/>
      <c r="N14" s="305"/>
      <c r="O14" s="305"/>
      <c r="P14" s="305"/>
      <c r="Q14" s="305"/>
      <c r="R14" s="305"/>
      <c r="S14" s="305"/>
      <c r="T14" s="305"/>
      <c r="U14" s="305"/>
      <c r="V14" s="305"/>
      <c r="W14" s="305"/>
    </row>
    <row r="15" spans="1:23" ht="18">
      <c r="A15" s="1964"/>
      <c r="B15" s="308" t="s">
        <v>423</v>
      </c>
      <c r="C15" s="1293" t="s">
        <v>238</v>
      </c>
      <c r="D15" s="305"/>
      <c r="E15" s="305"/>
      <c r="F15" s="305"/>
      <c r="G15" s="305"/>
      <c r="H15" s="305"/>
      <c r="I15" s="305"/>
      <c r="J15" s="305"/>
      <c r="K15" s="305"/>
      <c r="L15" s="305"/>
      <c r="M15" s="305"/>
      <c r="N15" s="305"/>
      <c r="O15" s="305"/>
      <c r="P15" s="305"/>
      <c r="Q15" s="305"/>
      <c r="R15" s="305"/>
      <c r="S15" s="305"/>
      <c r="T15" s="305"/>
      <c r="U15" s="305"/>
      <c r="V15" s="305"/>
      <c r="W15" s="305"/>
    </row>
    <row r="16" spans="1:23" ht="18">
      <c r="A16" s="1964"/>
      <c r="B16" s="308" t="s">
        <v>424</v>
      </c>
      <c r="C16" s="1293" t="s">
        <v>238</v>
      </c>
      <c r="D16" s="305"/>
      <c r="E16" s="305"/>
      <c r="F16" s="305"/>
      <c r="G16" s="305"/>
      <c r="H16" s="305"/>
      <c r="I16" s="305"/>
      <c r="J16" s="305"/>
      <c r="K16" s="305"/>
      <c r="L16" s="305"/>
      <c r="M16" s="305"/>
      <c r="N16" s="305"/>
      <c r="O16" s="305"/>
      <c r="P16" s="305"/>
      <c r="Q16" s="305"/>
      <c r="R16" s="305"/>
      <c r="S16" s="305"/>
      <c r="T16" s="305"/>
      <c r="U16" s="305"/>
      <c r="V16" s="305"/>
      <c r="W16" s="305"/>
    </row>
    <row r="17" spans="1:23" ht="97.2">
      <c r="A17" s="1964"/>
      <c r="B17" s="308" t="s">
        <v>425</v>
      </c>
      <c r="C17" s="1293" t="s">
        <v>1024</v>
      </c>
      <c r="D17" s="305"/>
      <c r="E17" s="305"/>
      <c r="F17" s="305"/>
      <c r="G17" s="305"/>
      <c r="H17" s="305"/>
      <c r="I17" s="305"/>
      <c r="J17" s="305"/>
      <c r="K17" s="305"/>
      <c r="L17" s="305"/>
      <c r="M17" s="305"/>
      <c r="N17" s="305"/>
      <c r="O17" s="305"/>
      <c r="P17" s="305"/>
      <c r="Q17" s="305"/>
      <c r="R17" s="305"/>
      <c r="S17" s="305"/>
      <c r="T17" s="305"/>
      <c r="U17" s="305"/>
      <c r="V17" s="305"/>
      <c r="W17" s="305"/>
    </row>
    <row r="18" spans="1:23" ht="32.4">
      <c r="A18" s="1964"/>
      <c r="B18" s="308" t="s">
        <v>257</v>
      </c>
      <c r="C18" s="1293" t="s">
        <v>258</v>
      </c>
      <c r="D18" s="305"/>
      <c r="E18" s="305"/>
      <c r="F18" s="305"/>
      <c r="G18" s="305"/>
      <c r="H18" s="305"/>
      <c r="I18" s="305"/>
      <c r="J18" s="305"/>
      <c r="K18" s="305"/>
      <c r="L18" s="305"/>
      <c r="M18" s="305"/>
      <c r="N18" s="305"/>
      <c r="O18" s="305"/>
      <c r="P18" s="305"/>
      <c r="Q18" s="305"/>
      <c r="R18" s="305"/>
      <c r="S18" s="305"/>
      <c r="T18" s="305"/>
      <c r="U18" s="305"/>
      <c r="V18" s="305"/>
      <c r="W18" s="305"/>
    </row>
    <row r="19" spans="1:23" ht="18">
      <c r="A19" s="1964"/>
      <c r="B19" s="308" t="s">
        <v>427</v>
      </c>
      <c r="C19" s="1293" t="s">
        <v>238</v>
      </c>
      <c r="D19" s="305"/>
      <c r="E19" s="305"/>
      <c r="F19" s="305"/>
      <c r="G19" s="305"/>
      <c r="H19" s="305"/>
      <c r="I19" s="305"/>
      <c r="J19" s="305"/>
      <c r="K19" s="305"/>
      <c r="L19" s="305"/>
      <c r="M19" s="305"/>
      <c r="N19" s="305"/>
      <c r="O19" s="305"/>
      <c r="P19" s="305"/>
      <c r="Q19" s="305"/>
      <c r="R19" s="305"/>
      <c r="S19" s="305"/>
      <c r="T19" s="305"/>
      <c r="U19" s="305"/>
      <c r="V19" s="305"/>
      <c r="W19" s="305"/>
    </row>
    <row r="20" spans="1:23" ht="32.4">
      <c r="A20" s="1964"/>
      <c r="B20" s="308" t="s">
        <v>428</v>
      </c>
      <c r="C20" s="1293" t="s">
        <v>248</v>
      </c>
      <c r="D20" s="305"/>
      <c r="E20" s="305"/>
      <c r="F20" s="305"/>
      <c r="G20" s="305"/>
      <c r="H20" s="305"/>
      <c r="I20" s="305"/>
      <c r="J20" s="305"/>
      <c r="K20" s="305"/>
      <c r="L20" s="305"/>
      <c r="M20" s="305"/>
      <c r="N20" s="305"/>
      <c r="O20" s="305"/>
      <c r="P20" s="305"/>
      <c r="Q20" s="305"/>
      <c r="R20" s="305"/>
      <c r="S20" s="305"/>
      <c r="T20" s="305"/>
      <c r="U20" s="305"/>
      <c r="V20" s="305"/>
      <c r="W20" s="305"/>
    </row>
    <row r="21" spans="1:23" ht="18">
      <c r="A21" s="1964"/>
      <c r="B21" s="308" t="s">
        <v>429</v>
      </c>
      <c r="C21" s="1293" t="s">
        <v>238</v>
      </c>
      <c r="D21" s="305"/>
      <c r="E21" s="305"/>
      <c r="F21" s="305"/>
      <c r="G21" s="305"/>
      <c r="H21" s="305"/>
      <c r="I21" s="305"/>
      <c r="J21" s="305"/>
      <c r="K21" s="305"/>
      <c r="L21" s="305"/>
      <c r="M21" s="305"/>
      <c r="N21" s="305"/>
      <c r="O21" s="305"/>
      <c r="P21" s="305"/>
      <c r="Q21" s="305"/>
      <c r="R21" s="305"/>
      <c r="S21" s="305"/>
      <c r="T21" s="305"/>
      <c r="U21" s="305"/>
      <c r="V21" s="305"/>
      <c r="W21" s="305"/>
    </row>
    <row r="22" spans="1:23" ht="18">
      <c r="A22" s="1964"/>
      <c r="B22" s="308" t="s">
        <v>430</v>
      </c>
      <c r="C22" s="1293" t="s">
        <v>238</v>
      </c>
      <c r="D22" s="305"/>
      <c r="E22" s="305"/>
      <c r="F22" s="305"/>
      <c r="G22" s="305"/>
      <c r="H22" s="305"/>
      <c r="I22" s="305"/>
      <c r="J22" s="305"/>
      <c r="K22" s="305"/>
      <c r="L22" s="305"/>
      <c r="M22" s="305"/>
      <c r="N22" s="305"/>
      <c r="O22" s="305"/>
      <c r="P22" s="305"/>
      <c r="Q22" s="305"/>
      <c r="R22" s="305"/>
      <c r="S22" s="305"/>
      <c r="T22" s="305"/>
      <c r="U22" s="305"/>
      <c r="V22" s="305"/>
      <c r="W22" s="305"/>
    </row>
    <row r="23" spans="1:23" ht="18">
      <c r="A23" s="1964"/>
      <c r="B23" s="308" t="s">
        <v>431</v>
      </c>
      <c r="C23" s="1293" t="s">
        <v>238</v>
      </c>
      <c r="D23" s="305"/>
      <c r="E23" s="305"/>
      <c r="F23" s="305"/>
      <c r="G23" s="305"/>
      <c r="H23" s="305"/>
      <c r="I23" s="305"/>
      <c r="J23" s="305"/>
      <c r="K23" s="305"/>
      <c r="L23" s="305"/>
      <c r="M23" s="305"/>
      <c r="N23" s="305"/>
      <c r="O23" s="305"/>
      <c r="P23" s="305"/>
      <c r="Q23" s="305"/>
      <c r="R23" s="305"/>
      <c r="S23" s="305"/>
      <c r="T23" s="305"/>
      <c r="U23" s="305"/>
      <c r="V23" s="305"/>
      <c r="W23" s="305"/>
    </row>
    <row r="24" spans="1:23" ht="18">
      <c r="A24" s="1964"/>
      <c r="B24" s="308" t="s">
        <v>433</v>
      </c>
      <c r="C24" s="1293" t="s">
        <v>238</v>
      </c>
      <c r="D24" s="305"/>
      <c r="E24" s="305"/>
      <c r="F24" s="305"/>
      <c r="G24" s="305"/>
      <c r="H24" s="305"/>
      <c r="I24" s="305"/>
      <c r="J24" s="305"/>
      <c r="K24" s="305"/>
      <c r="L24" s="305"/>
      <c r="M24" s="305"/>
      <c r="N24" s="305"/>
      <c r="O24" s="305"/>
      <c r="P24" s="305"/>
      <c r="Q24" s="305"/>
      <c r="R24" s="305"/>
      <c r="S24" s="305"/>
      <c r="T24" s="305"/>
      <c r="U24" s="305"/>
      <c r="V24" s="305"/>
      <c r="W24" s="305"/>
    </row>
    <row r="25" spans="1:23" ht="18">
      <c r="A25" s="1964"/>
      <c r="B25" s="308" t="s">
        <v>434</v>
      </c>
      <c r="C25" s="1293" t="s">
        <v>267</v>
      </c>
      <c r="D25" s="305"/>
      <c r="E25" s="305"/>
      <c r="F25" s="305"/>
      <c r="G25" s="305"/>
      <c r="H25" s="305"/>
      <c r="I25" s="305"/>
      <c r="J25" s="305"/>
      <c r="K25" s="305"/>
      <c r="L25" s="305"/>
      <c r="M25" s="305"/>
      <c r="N25" s="305"/>
      <c r="O25" s="305"/>
      <c r="P25" s="305"/>
      <c r="Q25" s="305"/>
      <c r="R25" s="305"/>
      <c r="S25" s="305"/>
      <c r="T25" s="305"/>
      <c r="U25" s="305"/>
      <c r="V25" s="305"/>
      <c r="W25" s="305"/>
    </row>
    <row r="26" spans="1:23" ht="18">
      <c r="A26" s="1964"/>
      <c r="B26" s="308" t="s">
        <v>435</v>
      </c>
      <c r="C26" s="1293" t="s">
        <v>238</v>
      </c>
      <c r="D26" s="305"/>
      <c r="E26" s="305"/>
      <c r="F26" s="305"/>
      <c r="G26" s="305"/>
      <c r="H26" s="305"/>
      <c r="I26" s="305"/>
      <c r="J26" s="305"/>
      <c r="K26" s="305"/>
      <c r="L26" s="305"/>
      <c r="M26" s="305"/>
      <c r="N26" s="305"/>
      <c r="O26" s="305"/>
      <c r="P26" s="305"/>
      <c r="Q26" s="305"/>
      <c r="R26" s="305"/>
      <c r="S26" s="305"/>
      <c r="T26" s="305"/>
      <c r="U26" s="305"/>
      <c r="V26" s="305"/>
      <c r="W26" s="305"/>
    </row>
    <row r="27" spans="1:23" ht="18">
      <c r="A27" s="1964"/>
      <c r="B27" s="308" t="s">
        <v>436</v>
      </c>
      <c r="C27" s="1293" t="s">
        <v>270</v>
      </c>
      <c r="D27" s="305"/>
      <c r="E27" s="305"/>
      <c r="F27" s="305"/>
      <c r="G27" s="305"/>
      <c r="H27" s="305"/>
      <c r="I27" s="305"/>
      <c r="J27" s="305"/>
      <c r="K27" s="305"/>
      <c r="L27" s="305"/>
      <c r="M27" s="305"/>
      <c r="N27" s="305"/>
      <c r="O27" s="305"/>
      <c r="P27" s="305"/>
      <c r="Q27" s="305"/>
      <c r="R27" s="305"/>
      <c r="S27" s="305"/>
      <c r="T27" s="305"/>
      <c r="U27" s="305"/>
      <c r="V27" s="305"/>
      <c r="W27" s="305"/>
    </row>
    <row r="28" spans="1:23" ht="18">
      <c r="A28" s="1964"/>
      <c r="B28" s="308" t="s">
        <v>437</v>
      </c>
      <c r="C28" s="1293" t="s">
        <v>272</v>
      </c>
      <c r="D28" s="305"/>
      <c r="E28" s="305"/>
      <c r="F28" s="305"/>
      <c r="G28" s="305"/>
      <c r="H28" s="305"/>
      <c r="I28" s="305"/>
      <c r="J28" s="305"/>
      <c r="K28" s="305"/>
      <c r="L28" s="305"/>
      <c r="M28" s="305"/>
      <c r="N28" s="305"/>
      <c r="O28" s="305"/>
      <c r="P28" s="305"/>
      <c r="Q28" s="305"/>
      <c r="R28" s="305"/>
      <c r="S28" s="305"/>
      <c r="T28" s="305"/>
      <c r="U28" s="305"/>
      <c r="V28" s="305"/>
      <c r="W28" s="305"/>
    </row>
    <row r="29" spans="1:23" ht="18">
      <c r="A29" s="1964"/>
      <c r="B29" s="308" t="s">
        <v>438</v>
      </c>
      <c r="C29" s="1293" t="s">
        <v>248</v>
      </c>
      <c r="D29" s="305"/>
      <c r="E29" s="305"/>
      <c r="F29" s="305"/>
      <c r="G29" s="305"/>
      <c r="H29" s="305"/>
      <c r="I29" s="305"/>
      <c r="J29" s="305"/>
      <c r="K29" s="305"/>
      <c r="L29" s="305"/>
      <c r="M29" s="305"/>
      <c r="N29" s="305"/>
      <c r="O29" s="305"/>
      <c r="P29" s="305"/>
      <c r="Q29" s="305"/>
      <c r="R29" s="305"/>
      <c r="S29" s="305"/>
      <c r="T29" s="305"/>
      <c r="U29" s="305"/>
      <c r="V29" s="305"/>
      <c r="W29" s="305"/>
    </row>
    <row r="30" spans="1:23" ht="48.6">
      <c r="A30" s="1964"/>
      <c r="B30" s="308" t="s">
        <v>440</v>
      </c>
      <c r="C30" s="1293" t="s">
        <v>1025</v>
      </c>
      <c r="D30" s="305"/>
      <c r="E30" s="305"/>
      <c r="F30" s="305"/>
      <c r="G30" s="305"/>
      <c r="H30" s="305"/>
      <c r="I30" s="305"/>
      <c r="J30" s="305"/>
      <c r="K30" s="305"/>
      <c r="L30" s="305"/>
      <c r="M30" s="305"/>
      <c r="N30" s="305"/>
      <c r="O30" s="305"/>
      <c r="P30" s="305"/>
      <c r="Q30" s="305"/>
      <c r="R30" s="305"/>
      <c r="S30" s="305"/>
      <c r="T30" s="305"/>
      <c r="U30" s="305"/>
      <c r="V30" s="305"/>
      <c r="W30" s="305"/>
    </row>
    <row r="31" spans="1:23" ht="178.2">
      <c r="A31" s="1964"/>
      <c r="B31" s="308" t="s">
        <v>442</v>
      </c>
      <c r="C31" s="1293" t="s">
        <v>1026</v>
      </c>
      <c r="D31" s="305"/>
      <c r="E31" s="305"/>
      <c r="F31" s="305"/>
      <c r="G31" s="305"/>
      <c r="H31" s="305"/>
      <c r="I31" s="305"/>
      <c r="J31" s="305"/>
      <c r="K31" s="305"/>
      <c r="L31" s="305"/>
      <c r="M31" s="305"/>
      <c r="N31" s="305"/>
      <c r="O31" s="305"/>
      <c r="P31" s="305"/>
      <c r="Q31" s="305"/>
      <c r="R31" s="305"/>
      <c r="S31" s="305"/>
      <c r="T31" s="305"/>
      <c r="U31" s="305"/>
      <c r="V31" s="305"/>
      <c r="W31" s="305"/>
    </row>
    <row r="32" spans="1:23" ht="114" thickBot="1">
      <c r="A32" s="1965"/>
      <c r="B32" s="309" t="s">
        <v>279</v>
      </c>
      <c r="C32" s="1295" t="s">
        <v>1027</v>
      </c>
      <c r="D32" s="305"/>
      <c r="E32" s="305"/>
      <c r="F32" s="305"/>
      <c r="G32" s="305"/>
      <c r="H32" s="305"/>
      <c r="I32" s="305"/>
      <c r="J32" s="305"/>
      <c r="K32" s="305"/>
      <c r="L32" s="305"/>
      <c r="M32" s="305"/>
      <c r="N32" s="305"/>
      <c r="O32" s="305"/>
      <c r="P32" s="305"/>
      <c r="Q32" s="305"/>
      <c r="R32" s="305"/>
      <c r="S32" s="305"/>
      <c r="T32" s="305"/>
      <c r="U32" s="305"/>
      <c r="V32" s="305"/>
      <c r="W32" s="305"/>
    </row>
    <row r="33" spans="1:23" ht="18">
      <c r="A33" s="1966" t="s">
        <v>445</v>
      </c>
      <c r="B33" s="307" t="s">
        <v>446</v>
      </c>
      <c r="C33" s="1293" t="s">
        <v>1021</v>
      </c>
      <c r="D33" s="305"/>
      <c r="E33" s="305"/>
      <c r="F33" s="305"/>
      <c r="G33" s="305"/>
      <c r="H33" s="305"/>
      <c r="I33" s="305"/>
      <c r="J33" s="305"/>
      <c r="K33" s="305"/>
      <c r="L33" s="305"/>
      <c r="M33" s="305"/>
      <c r="N33" s="305"/>
      <c r="O33" s="305"/>
      <c r="P33" s="305"/>
      <c r="Q33" s="305"/>
      <c r="R33" s="305"/>
      <c r="S33" s="305"/>
      <c r="T33" s="305"/>
      <c r="U33" s="305"/>
      <c r="V33" s="305"/>
      <c r="W33" s="305"/>
    </row>
    <row r="34" spans="1:23" ht="18">
      <c r="A34" s="1964"/>
      <c r="B34" s="308" t="s">
        <v>447</v>
      </c>
      <c r="C34" s="1293" t="s">
        <v>1028</v>
      </c>
      <c r="D34" s="305"/>
      <c r="E34" s="305"/>
      <c r="F34" s="305"/>
      <c r="G34" s="305"/>
      <c r="H34" s="305"/>
      <c r="I34" s="305"/>
      <c r="J34" s="305"/>
      <c r="K34" s="305"/>
      <c r="L34" s="305"/>
      <c r="M34" s="305"/>
      <c r="N34" s="305"/>
      <c r="O34" s="305"/>
      <c r="P34" s="305"/>
      <c r="Q34" s="305"/>
      <c r="R34" s="305"/>
      <c r="S34" s="305"/>
      <c r="T34" s="305"/>
      <c r="U34" s="305"/>
      <c r="V34" s="305"/>
      <c r="W34" s="305"/>
    </row>
    <row r="35" spans="1:23" ht="18">
      <c r="A35" s="1964"/>
      <c r="B35" s="308" t="s">
        <v>449</v>
      </c>
      <c r="C35" s="1293" t="s">
        <v>285</v>
      </c>
      <c r="D35" s="305"/>
      <c r="E35" s="305"/>
      <c r="F35" s="305"/>
      <c r="G35" s="305"/>
      <c r="H35" s="305"/>
      <c r="I35" s="305"/>
      <c r="J35" s="305"/>
      <c r="K35" s="305"/>
      <c r="L35" s="305"/>
      <c r="M35" s="305"/>
      <c r="N35" s="305"/>
      <c r="O35" s="305"/>
      <c r="P35" s="305"/>
      <c r="Q35" s="305"/>
      <c r="R35" s="305"/>
      <c r="S35" s="305"/>
      <c r="T35" s="305"/>
      <c r="U35" s="305"/>
      <c r="V35" s="305"/>
      <c r="W35" s="305"/>
    </row>
    <row r="36" spans="1:23" ht="18">
      <c r="A36" s="1964"/>
      <c r="B36" s="308" t="s">
        <v>450</v>
      </c>
      <c r="C36" s="1293" t="s">
        <v>238</v>
      </c>
      <c r="D36" s="305"/>
      <c r="E36" s="305"/>
      <c r="F36" s="305"/>
      <c r="G36" s="305"/>
      <c r="H36" s="305"/>
      <c r="I36" s="305"/>
      <c r="J36" s="305"/>
      <c r="K36" s="305"/>
      <c r="L36" s="305"/>
      <c r="M36" s="305"/>
      <c r="N36" s="305"/>
      <c r="O36" s="305"/>
      <c r="P36" s="305"/>
      <c r="Q36" s="305"/>
      <c r="R36" s="305"/>
      <c r="S36" s="305"/>
      <c r="T36" s="305"/>
      <c r="U36" s="305"/>
      <c r="V36" s="305"/>
      <c r="W36" s="305"/>
    </row>
    <row r="37" spans="1:23" ht="18">
      <c r="A37" s="1964"/>
      <c r="B37" s="308" t="s">
        <v>451</v>
      </c>
      <c r="C37" s="1293" t="s">
        <v>288</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965"/>
      <c r="B38" s="310" t="s">
        <v>452</v>
      </c>
      <c r="C38" s="1295" t="s">
        <v>250</v>
      </c>
      <c r="D38" s="305"/>
      <c r="E38" s="305"/>
      <c r="F38" s="305"/>
      <c r="G38" s="305"/>
      <c r="H38" s="305"/>
      <c r="I38" s="305"/>
      <c r="J38" s="305"/>
      <c r="K38" s="305"/>
      <c r="L38" s="305"/>
      <c r="M38" s="305"/>
      <c r="N38" s="305"/>
      <c r="O38" s="305"/>
      <c r="P38" s="305"/>
      <c r="Q38" s="305"/>
      <c r="R38" s="305"/>
      <c r="S38" s="305"/>
      <c r="T38" s="305"/>
      <c r="U38" s="305"/>
      <c r="V38" s="305"/>
      <c r="W38" s="305"/>
    </row>
    <row r="39" spans="1:23" ht="18">
      <c r="A39" s="1966" t="s">
        <v>453</v>
      </c>
      <c r="B39" s="307" t="s">
        <v>454</v>
      </c>
      <c r="C39" s="1293" t="s">
        <v>248</v>
      </c>
      <c r="D39" s="305"/>
      <c r="E39" s="305"/>
      <c r="F39" s="305"/>
      <c r="G39" s="305"/>
      <c r="H39" s="305"/>
      <c r="I39" s="305"/>
      <c r="J39" s="305"/>
      <c r="K39" s="305"/>
      <c r="L39" s="305"/>
      <c r="M39" s="305"/>
      <c r="N39" s="305"/>
      <c r="O39" s="305"/>
      <c r="P39" s="305"/>
      <c r="Q39" s="305"/>
      <c r="R39" s="305"/>
      <c r="S39" s="305"/>
      <c r="T39" s="305"/>
      <c r="U39" s="305"/>
      <c r="V39" s="305"/>
      <c r="W39" s="305"/>
    </row>
    <row r="40" spans="1:23" ht="18">
      <c r="A40" s="1964"/>
      <c r="B40" s="308" t="s">
        <v>455</v>
      </c>
      <c r="C40" s="1293" t="s">
        <v>288</v>
      </c>
      <c r="D40" s="305"/>
      <c r="E40" s="305"/>
      <c r="F40" s="305"/>
      <c r="G40" s="305"/>
      <c r="H40" s="305"/>
      <c r="I40" s="305"/>
      <c r="J40" s="305"/>
      <c r="K40" s="305"/>
      <c r="L40" s="305"/>
      <c r="M40" s="305"/>
      <c r="N40" s="305"/>
      <c r="O40" s="305"/>
      <c r="P40" s="305"/>
      <c r="Q40" s="305"/>
      <c r="R40" s="305"/>
      <c r="S40" s="305"/>
      <c r="T40" s="305"/>
      <c r="U40" s="305"/>
      <c r="V40" s="305"/>
      <c r="W40" s="305"/>
    </row>
    <row r="41" spans="1:23" ht="18">
      <c r="A41" s="1964"/>
      <c r="B41" s="308" t="s">
        <v>456</v>
      </c>
      <c r="C41" s="1293" t="s">
        <v>288</v>
      </c>
      <c r="D41" s="305"/>
      <c r="E41" s="305"/>
      <c r="F41" s="305"/>
      <c r="G41" s="305"/>
      <c r="H41" s="305"/>
      <c r="I41" s="305"/>
      <c r="J41" s="305"/>
      <c r="K41" s="305"/>
      <c r="L41" s="305"/>
      <c r="M41" s="305"/>
      <c r="N41" s="305"/>
      <c r="O41" s="305"/>
      <c r="P41" s="305"/>
      <c r="Q41" s="305"/>
      <c r="R41" s="305"/>
      <c r="S41" s="305"/>
      <c r="T41" s="305"/>
      <c r="U41" s="305"/>
      <c r="V41" s="305"/>
      <c r="W41" s="305"/>
    </row>
    <row r="42" spans="1:23" ht="18">
      <c r="A42" s="1964"/>
      <c r="B42" s="308" t="s">
        <v>457</v>
      </c>
      <c r="C42" s="1293" t="s">
        <v>288</v>
      </c>
      <c r="D42" s="305"/>
      <c r="E42" s="305"/>
      <c r="F42" s="305"/>
      <c r="G42" s="305"/>
      <c r="H42" s="305"/>
      <c r="I42" s="305"/>
      <c r="J42" s="305"/>
      <c r="K42" s="305"/>
      <c r="L42" s="305"/>
      <c r="M42" s="305"/>
      <c r="N42" s="305"/>
      <c r="O42" s="305"/>
      <c r="P42" s="305"/>
      <c r="Q42" s="305"/>
      <c r="R42" s="305"/>
      <c r="S42" s="305"/>
      <c r="T42" s="305"/>
      <c r="U42" s="305"/>
      <c r="V42" s="305"/>
      <c r="W42" s="305"/>
    </row>
    <row r="43" spans="1:23" ht="18">
      <c r="A43" s="1964"/>
      <c r="B43" s="308" t="s">
        <v>458</v>
      </c>
      <c r="C43" s="1293" t="s">
        <v>288</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965"/>
      <c r="B44" s="311" t="s">
        <v>459</v>
      </c>
      <c r="C44" s="1295" t="s">
        <v>288</v>
      </c>
      <c r="D44" s="305"/>
      <c r="E44" s="305"/>
      <c r="F44" s="305"/>
      <c r="G44" s="305"/>
      <c r="H44" s="305"/>
      <c r="I44" s="305"/>
      <c r="J44" s="305"/>
      <c r="K44" s="305"/>
      <c r="L44" s="305"/>
      <c r="M44" s="305"/>
      <c r="N44" s="305"/>
      <c r="O44" s="305"/>
      <c r="P44" s="305"/>
      <c r="Q44" s="305"/>
      <c r="R44" s="305"/>
      <c r="S44" s="305"/>
      <c r="T44" s="305"/>
      <c r="U44" s="305"/>
      <c r="V44" s="305"/>
      <c r="W44" s="305"/>
    </row>
    <row r="45" spans="1:23" ht="18">
      <c r="A45" s="1966" t="s">
        <v>460</v>
      </c>
      <c r="B45" s="307" t="s">
        <v>461</v>
      </c>
      <c r="C45" s="1293" t="s">
        <v>250</v>
      </c>
      <c r="D45" s="305"/>
      <c r="E45" s="305"/>
      <c r="F45" s="305"/>
      <c r="G45" s="305"/>
      <c r="H45" s="305"/>
      <c r="I45" s="305"/>
      <c r="J45" s="305"/>
      <c r="K45" s="305"/>
      <c r="L45" s="305"/>
      <c r="M45" s="305"/>
      <c r="N45" s="305"/>
      <c r="O45" s="305"/>
      <c r="P45" s="305"/>
      <c r="Q45" s="305"/>
      <c r="R45" s="305"/>
      <c r="S45" s="305"/>
      <c r="T45" s="305"/>
      <c r="U45" s="305"/>
      <c r="V45" s="305"/>
      <c r="W45" s="305"/>
    </row>
    <row r="46" spans="1:23" ht="210.6">
      <c r="A46" s="1964"/>
      <c r="B46" s="308" t="s">
        <v>462</v>
      </c>
      <c r="C46" s="1293" t="s">
        <v>1029</v>
      </c>
      <c r="D46" s="305"/>
      <c r="E46" s="305"/>
      <c r="F46" s="305"/>
      <c r="G46" s="305"/>
      <c r="H46" s="305"/>
      <c r="I46" s="305"/>
      <c r="J46" s="305"/>
      <c r="K46" s="305"/>
      <c r="L46" s="305"/>
      <c r="M46" s="305"/>
      <c r="N46" s="305"/>
      <c r="O46" s="305"/>
      <c r="P46" s="305"/>
      <c r="Q46" s="305"/>
      <c r="R46" s="305"/>
      <c r="S46" s="305"/>
      <c r="T46" s="305"/>
      <c r="U46" s="305"/>
      <c r="V46" s="305"/>
      <c r="W46" s="305"/>
    </row>
    <row r="47" spans="1:23" ht="49.2" thickBot="1">
      <c r="A47" s="1965"/>
      <c r="B47" s="310" t="s">
        <v>464</v>
      </c>
      <c r="C47" s="1295" t="s">
        <v>1030</v>
      </c>
      <c r="D47" s="305"/>
      <c r="E47" s="305"/>
      <c r="F47" s="305"/>
      <c r="G47" s="305"/>
      <c r="H47" s="305"/>
      <c r="I47" s="305"/>
      <c r="J47" s="305"/>
      <c r="K47" s="305"/>
      <c r="L47" s="305"/>
      <c r="M47" s="305"/>
      <c r="N47" s="305"/>
      <c r="O47" s="305"/>
      <c r="P47" s="305"/>
      <c r="Q47" s="305"/>
      <c r="R47" s="305"/>
      <c r="S47" s="305"/>
      <c r="T47" s="305"/>
      <c r="U47" s="305"/>
      <c r="V47" s="305"/>
      <c r="W47" s="305"/>
    </row>
    <row r="48" spans="1:23" ht="18">
      <c r="A48" s="1963" t="s">
        <v>466</v>
      </c>
      <c r="B48" s="309" t="s">
        <v>467</v>
      </c>
      <c r="C48" s="1293" t="s">
        <v>238</v>
      </c>
      <c r="D48" s="305"/>
      <c r="E48" s="305"/>
      <c r="F48" s="305"/>
      <c r="G48" s="305"/>
      <c r="H48" s="305"/>
      <c r="I48" s="305"/>
      <c r="J48" s="305"/>
      <c r="K48" s="305"/>
      <c r="L48" s="305"/>
      <c r="M48" s="305"/>
      <c r="N48" s="305"/>
      <c r="O48" s="305"/>
      <c r="P48" s="305"/>
      <c r="Q48" s="305"/>
      <c r="R48" s="305"/>
      <c r="S48" s="305"/>
      <c r="T48" s="305"/>
      <c r="U48" s="305"/>
      <c r="V48" s="305"/>
      <c r="W48" s="305"/>
    </row>
    <row r="49" spans="1:23" ht="18">
      <c r="A49" s="1964"/>
      <c r="B49" s="308" t="s">
        <v>468</v>
      </c>
      <c r="C49" s="1293" t="s">
        <v>479</v>
      </c>
      <c r="D49" s="305"/>
      <c r="E49" s="305"/>
      <c r="F49" s="305"/>
      <c r="G49" s="305"/>
      <c r="H49" s="305"/>
      <c r="I49" s="305"/>
      <c r="J49" s="305"/>
      <c r="K49" s="305"/>
      <c r="L49" s="305"/>
      <c r="M49" s="305"/>
      <c r="N49" s="305"/>
      <c r="O49" s="305"/>
      <c r="P49" s="305"/>
      <c r="Q49" s="305"/>
      <c r="R49" s="305"/>
      <c r="S49" s="305"/>
      <c r="T49" s="305"/>
      <c r="U49" s="305"/>
      <c r="V49" s="305"/>
      <c r="W49" s="305"/>
    </row>
    <row r="50" spans="1:23" ht="18">
      <c r="A50" s="1964"/>
      <c r="B50" s="308" t="s">
        <v>470</v>
      </c>
      <c r="C50" s="1293" t="s">
        <v>288</v>
      </c>
      <c r="D50" s="305"/>
      <c r="E50" s="305"/>
      <c r="F50" s="305"/>
      <c r="G50" s="305"/>
      <c r="H50" s="305"/>
      <c r="I50" s="305"/>
      <c r="J50" s="305"/>
      <c r="K50" s="305"/>
      <c r="L50" s="305"/>
      <c r="M50" s="305"/>
      <c r="N50" s="305"/>
      <c r="O50" s="305"/>
      <c r="P50" s="305"/>
      <c r="Q50" s="305"/>
      <c r="R50" s="305"/>
      <c r="S50" s="305"/>
      <c r="T50" s="305"/>
      <c r="U50" s="305"/>
      <c r="V50" s="305"/>
      <c r="W50" s="305"/>
    </row>
    <row r="51" spans="1:23" ht="18">
      <c r="A51" s="1964"/>
      <c r="B51" s="308" t="s">
        <v>472</v>
      </c>
      <c r="C51" s="1293" t="s">
        <v>288</v>
      </c>
      <c r="D51" s="305"/>
      <c r="E51" s="305"/>
      <c r="F51" s="305"/>
      <c r="G51" s="305"/>
      <c r="H51" s="305"/>
      <c r="I51" s="305"/>
      <c r="J51" s="305"/>
      <c r="K51" s="305"/>
      <c r="L51" s="305"/>
      <c r="M51" s="305"/>
      <c r="N51" s="305"/>
      <c r="O51" s="305"/>
      <c r="P51" s="305"/>
      <c r="Q51" s="305"/>
      <c r="R51" s="305"/>
      <c r="S51" s="305"/>
      <c r="T51" s="305"/>
      <c r="U51" s="305"/>
      <c r="V51" s="305"/>
      <c r="W51" s="305"/>
    </row>
    <row r="52" spans="1:23" ht="18">
      <c r="A52" s="1964"/>
      <c r="B52" s="308" t="s">
        <v>474</v>
      </c>
      <c r="C52" s="1293" t="s">
        <v>288</v>
      </c>
      <c r="D52" s="305"/>
      <c r="E52" s="305"/>
      <c r="F52" s="305"/>
      <c r="G52" s="305"/>
      <c r="H52" s="305"/>
      <c r="I52" s="305"/>
      <c r="J52" s="305"/>
      <c r="K52" s="305"/>
      <c r="L52" s="305"/>
      <c r="M52" s="305"/>
      <c r="N52" s="305"/>
      <c r="O52" s="305"/>
      <c r="P52" s="305"/>
      <c r="Q52" s="305"/>
      <c r="R52" s="305"/>
      <c r="S52" s="305"/>
      <c r="T52" s="305"/>
      <c r="U52" s="305"/>
      <c r="V52" s="305"/>
      <c r="W52" s="305"/>
    </row>
    <row r="53" spans="1:23" ht="64.8">
      <c r="A53" s="1964"/>
      <c r="B53" s="308" t="s">
        <v>476</v>
      </c>
      <c r="C53" s="1293" t="s">
        <v>699</v>
      </c>
      <c r="D53" s="305"/>
      <c r="E53" s="305"/>
      <c r="F53" s="305"/>
      <c r="G53" s="305"/>
      <c r="H53" s="305"/>
      <c r="I53" s="305"/>
      <c r="J53" s="305"/>
      <c r="K53" s="305"/>
      <c r="L53" s="305"/>
      <c r="M53" s="305"/>
      <c r="N53" s="305"/>
      <c r="O53" s="305"/>
      <c r="P53" s="305"/>
      <c r="Q53" s="305"/>
      <c r="R53" s="305"/>
      <c r="S53" s="305"/>
      <c r="T53" s="305"/>
      <c r="U53" s="305"/>
      <c r="V53" s="305"/>
      <c r="W53" s="305"/>
    </row>
    <row r="54" spans="1:23" ht="64.8">
      <c r="A54" s="1964"/>
      <c r="B54" s="308" t="s">
        <v>478</v>
      </c>
      <c r="C54" s="1293" t="s">
        <v>1031</v>
      </c>
      <c r="D54" s="305"/>
      <c r="E54" s="305"/>
      <c r="F54" s="305"/>
      <c r="G54" s="305"/>
      <c r="H54" s="305"/>
      <c r="I54" s="305"/>
      <c r="J54" s="305"/>
      <c r="K54" s="305"/>
      <c r="L54" s="305"/>
      <c r="M54" s="305"/>
      <c r="N54" s="305"/>
      <c r="O54" s="305"/>
      <c r="P54" s="305"/>
      <c r="Q54" s="305"/>
      <c r="R54" s="305"/>
      <c r="S54" s="305"/>
      <c r="T54" s="305"/>
      <c r="U54" s="305"/>
      <c r="V54" s="305"/>
      <c r="W54" s="305"/>
    </row>
    <row r="55" spans="1:23" ht="18">
      <c r="A55" s="1964"/>
      <c r="B55" s="308" t="s">
        <v>480</v>
      </c>
      <c r="C55" s="1293" t="s">
        <v>1032</v>
      </c>
      <c r="D55" s="305"/>
      <c r="E55" s="305"/>
      <c r="F55" s="305"/>
      <c r="G55" s="305"/>
      <c r="H55" s="305"/>
      <c r="I55" s="305"/>
      <c r="J55" s="305"/>
      <c r="K55" s="305"/>
      <c r="L55" s="305"/>
      <c r="M55" s="305"/>
      <c r="N55" s="305"/>
      <c r="O55" s="305"/>
      <c r="P55" s="305"/>
      <c r="Q55" s="305"/>
      <c r="R55" s="305"/>
      <c r="S55" s="305"/>
      <c r="T55" s="305"/>
      <c r="U55" s="305"/>
      <c r="V55" s="305"/>
      <c r="W55" s="305"/>
    </row>
    <row r="56" spans="1:23" ht="18">
      <c r="A56" s="1964"/>
      <c r="B56" s="308" t="s">
        <v>482</v>
      </c>
      <c r="C56" s="1293" t="s">
        <v>743</v>
      </c>
      <c r="D56" s="305"/>
      <c r="E56" s="305"/>
      <c r="F56" s="305"/>
      <c r="G56" s="305"/>
      <c r="H56" s="305"/>
      <c r="I56" s="305"/>
      <c r="J56" s="305"/>
      <c r="K56" s="305"/>
      <c r="L56" s="305"/>
      <c r="M56" s="305"/>
      <c r="N56" s="305"/>
      <c r="O56" s="305"/>
      <c r="P56" s="305"/>
      <c r="Q56" s="305"/>
      <c r="R56" s="305"/>
      <c r="S56" s="305"/>
      <c r="T56" s="305"/>
      <c r="U56" s="305"/>
      <c r="V56" s="305"/>
      <c r="W56" s="305"/>
    </row>
    <row r="57" spans="1:23" ht="18">
      <c r="A57" s="1964"/>
      <c r="B57" s="308" t="s">
        <v>483</v>
      </c>
      <c r="C57" s="1293" t="s">
        <v>1002</v>
      </c>
      <c r="D57" s="305"/>
      <c r="E57" s="305"/>
      <c r="F57" s="305"/>
      <c r="G57" s="305"/>
      <c r="H57" s="305"/>
      <c r="I57" s="305"/>
      <c r="J57" s="305"/>
      <c r="K57" s="305"/>
      <c r="L57" s="305"/>
      <c r="M57" s="305"/>
      <c r="N57" s="305"/>
      <c r="O57" s="305"/>
      <c r="P57" s="305"/>
      <c r="Q57" s="305"/>
      <c r="R57" s="305"/>
      <c r="S57" s="305"/>
      <c r="T57" s="305"/>
      <c r="U57" s="305"/>
      <c r="V57" s="305"/>
      <c r="W57" s="305"/>
    </row>
    <row r="58" spans="1:23" ht="18">
      <c r="A58" s="1964"/>
      <c r="B58" s="308" t="s">
        <v>484</v>
      </c>
      <c r="C58" s="1294" t="s">
        <v>288</v>
      </c>
      <c r="D58" s="305"/>
      <c r="E58" s="305"/>
      <c r="F58" s="305"/>
      <c r="G58" s="305"/>
      <c r="H58" s="305"/>
      <c r="I58" s="305"/>
      <c r="J58" s="305"/>
      <c r="K58" s="305"/>
      <c r="L58" s="305"/>
      <c r="M58" s="305"/>
      <c r="N58" s="305"/>
      <c r="O58" s="305"/>
      <c r="P58" s="305"/>
      <c r="Q58" s="305"/>
      <c r="R58" s="305"/>
      <c r="S58" s="305"/>
      <c r="T58" s="305"/>
      <c r="U58" s="305"/>
      <c r="V58" s="305"/>
      <c r="W58" s="305"/>
    </row>
    <row r="59" spans="1:23" ht="18">
      <c r="A59" s="1964"/>
      <c r="B59" s="308" t="s">
        <v>485</v>
      </c>
      <c r="C59" s="1267" t="s">
        <v>1033</v>
      </c>
      <c r="D59" s="305"/>
      <c r="E59" s="305"/>
      <c r="F59" s="305"/>
      <c r="G59" s="305"/>
      <c r="H59" s="305"/>
      <c r="I59" s="305"/>
      <c r="J59" s="305"/>
      <c r="K59" s="305"/>
      <c r="L59" s="305"/>
      <c r="M59" s="305"/>
      <c r="N59" s="305"/>
      <c r="O59" s="305"/>
      <c r="P59" s="305"/>
      <c r="Q59" s="305"/>
      <c r="R59" s="305"/>
      <c r="S59" s="305"/>
      <c r="T59" s="305"/>
      <c r="U59" s="305"/>
      <c r="V59" s="305"/>
      <c r="W59" s="305"/>
    </row>
    <row r="60" spans="1:23" ht="18">
      <c r="A60" s="1964"/>
      <c r="B60" s="308" t="s">
        <v>486</v>
      </c>
      <c r="C60" s="1293" t="s">
        <v>238</v>
      </c>
      <c r="D60" s="305"/>
      <c r="E60" s="305"/>
      <c r="F60" s="305"/>
      <c r="G60" s="305"/>
      <c r="H60" s="305"/>
      <c r="I60" s="305"/>
      <c r="J60" s="305"/>
      <c r="K60" s="305"/>
      <c r="L60" s="305"/>
      <c r="M60" s="305"/>
      <c r="N60" s="305"/>
      <c r="O60" s="305"/>
      <c r="P60" s="305"/>
      <c r="Q60" s="305"/>
      <c r="R60" s="305"/>
      <c r="S60" s="305"/>
      <c r="T60" s="305"/>
      <c r="U60" s="305"/>
      <c r="V60" s="305"/>
      <c r="W60" s="305"/>
    </row>
    <row r="61" spans="1:23" ht="18">
      <c r="A61" s="1964"/>
      <c r="B61" s="308" t="s">
        <v>487</v>
      </c>
      <c r="C61" s="1293" t="s">
        <v>238</v>
      </c>
      <c r="D61" s="305"/>
      <c r="E61" s="305"/>
      <c r="F61" s="305"/>
      <c r="G61" s="305"/>
      <c r="H61" s="305"/>
      <c r="I61" s="305"/>
      <c r="J61" s="305"/>
      <c r="K61" s="305"/>
      <c r="L61" s="305"/>
      <c r="M61" s="305"/>
      <c r="N61" s="305"/>
      <c r="O61" s="305"/>
      <c r="P61" s="305"/>
      <c r="Q61" s="305"/>
      <c r="R61" s="305"/>
      <c r="S61" s="305"/>
      <c r="T61" s="305"/>
      <c r="U61" s="305"/>
      <c r="V61" s="305"/>
      <c r="W61" s="305"/>
    </row>
    <row r="62" spans="1:23" ht="18">
      <c r="A62" s="1964"/>
      <c r="B62" s="308" t="s">
        <v>489</v>
      </c>
      <c r="C62" s="1293" t="s">
        <v>238</v>
      </c>
      <c r="D62" s="305"/>
      <c r="E62" s="305"/>
      <c r="F62" s="305"/>
      <c r="G62" s="305"/>
      <c r="H62" s="305"/>
      <c r="I62" s="305"/>
      <c r="J62" s="305"/>
      <c r="K62" s="305"/>
      <c r="L62" s="305"/>
      <c r="M62" s="305"/>
      <c r="N62" s="305"/>
      <c r="O62" s="305"/>
      <c r="P62" s="305"/>
      <c r="Q62" s="305"/>
      <c r="R62" s="305"/>
      <c r="S62" s="305"/>
      <c r="T62" s="305"/>
      <c r="U62" s="305"/>
      <c r="V62" s="305"/>
      <c r="W62" s="305"/>
    </row>
    <row r="63" spans="1:23" ht="32.4">
      <c r="A63" s="1964"/>
      <c r="B63" s="308" t="s">
        <v>491</v>
      </c>
      <c r="C63" s="1255" t="s">
        <v>1034</v>
      </c>
      <c r="D63" s="305"/>
      <c r="E63" s="305"/>
      <c r="F63" s="305"/>
      <c r="G63" s="305"/>
      <c r="H63" s="305"/>
      <c r="I63" s="305"/>
      <c r="J63" s="305"/>
      <c r="K63" s="305"/>
      <c r="L63" s="305"/>
      <c r="M63" s="305"/>
      <c r="N63" s="305"/>
      <c r="O63" s="305"/>
      <c r="P63" s="305"/>
      <c r="Q63" s="305"/>
      <c r="R63" s="305"/>
      <c r="S63" s="305"/>
      <c r="T63" s="305"/>
      <c r="U63" s="305"/>
      <c r="V63" s="305"/>
      <c r="W63" s="305"/>
    </row>
    <row r="64" spans="1:23" ht="32.4">
      <c r="A64" s="1964"/>
      <c r="B64" s="308" t="s">
        <v>493</v>
      </c>
      <c r="C64" s="1293" t="s">
        <v>1035</v>
      </c>
      <c r="D64" s="305"/>
      <c r="E64" s="305"/>
      <c r="F64" s="305"/>
      <c r="G64" s="305"/>
      <c r="H64" s="305"/>
      <c r="I64" s="305"/>
      <c r="J64" s="305"/>
      <c r="K64" s="305"/>
      <c r="L64" s="305"/>
      <c r="M64" s="305"/>
      <c r="N64" s="305"/>
      <c r="O64" s="305"/>
      <c r="P64" s="305"/>
      <c r="Q64" s="305"/>
      <c r="R64" s="305"/>
      <c r="S64" s="305"/>
      <c r="T64" s="305"/>
      <c r="U64" s="305"/>
      <c r="V64" s="305"/>
      <c r="W64" s="305"/>
    </row>
    <row r="65" spans="1:23" ht="18">
      <c r="A65" s="1964"/>
      <c r="B65" s="308" t="s">
        <v>495</v>
      </c>
      <c r="C65" s="1293" t="s">
        <v>248</v>
      </c>
      <c r="D65" s="305"/>
      <c r="E65" s="305"/>
      <c r="F65" s="305"/>
      <c r="G65" s="305"/>
      <c r="H65" s="305"/>
      <c r="I65" s="305"/>
      <c r="J65" s="305"/>
      <c r="K65" s="305"/>
      <c r="L65" s="305"/>
      <c r="M65" s="305"/>
      <c r="N65" s="305"/>
      <c r="O65" s="305"/>
      <c r="P65" s="305"/>
      <c r="Q65" s="305"/>
      <c r="R65" s="305"/>
      <c r="S65" s="305"/>
      <c r="T65" s="305"/>
      <c r="U65" s="305"/>
      <c r="V65" s="305"/>
      <c r="W65" s="305"/>
    </row>
    <row r="66" spans="1:23" ht="18">
      <c r="A66" s="1964"/>
      <c r="B66" s="308" t="s">
        <v>496</v>
      </c>
      <c r="C66" s="1293" t="s">
        <v>288</v>
      </c>
      <c r="D66" s="305"/>
      <c r="E66" s="305"/>
      <c r="F66" s="305"/>
      <c r="G66" s="305"/>
      <c r="H66" s="305"/>
      <c r="I66" s="305"/>
      <c r="J66" s="305"/>
      <c r="K66" s="305"/>
      <c r="L66" s="305"/>
      <c r="M66" s="305"/>
      <c r="N66" s="305"/>
      <c r="O66" s="305"/>
      <c r="P66" s="305"/>
      <c r="Q66" s="305"/>
      <c r="R66" s="305"/>
      <c r="S66" s="305"/>
      <c r="T66" s="305"/>
      <c r="U66" s="305"/>
      <c r="V66" s="305"/>
      <c r="W66" s="305"/>
    </row>
    <row r="67" spans="1:23" ht="18">
      <c r="A67" s="1964"/>
      <c r="B67" s="308" t="s">
        <v>498</v>
      </c>
      <c r="C67" s="1293" t="s">
        <v>288</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965"/>
      <c r="B68" s="310" t="s">
        <v>500</v>
      </c>
      <c r="C68" s="1295" t="s">
        <v>288</v>
      </c>
      <c r="D68" s="305"/>
      <c r="E68" s="305"/>
      <c r="F68" s="305"/>
      <c r="G68" s="305"/>
      <c r="H68" s="305"/>
      <c r="I68" s="305"/>
      <c r="J68" s="305"/>
      <c r="K68" s="305"/>
      <c r="L68" s="305"/>
      <c r="M68" s="305"/>
      <c r="N68" s="305"/>
      <c r="O68" s="305"/>
      <c r="P68" s="305"/>
      <c r="Q68" s="305"/>
      <c r="R68" s="305"/>
      <c r="S68" s="305"/>
      <c r="T68" s="305"/>
      <c r="U68" s="305"/>
      <c r="V68" s="305"/>
      <c r="W68" s="305"/>
    </row>
    <row r="69" spans="1:23" ht="18">
      <c r="A69" s="1966" t="s">
        <v>502</v>
      </c>
      <c r="B69" s="307" t="s">
        <v>503</v>
      </c>
      <c r="C69" s="1293" t="s">
        <v>250</v>
      </c>
      <c r="D69" s="305"/>
      <c r="E69" s="305"/>
      <c r="F69" s="305"/>
      <c r="G69" s="305"/>
      <c r="H69" s="305"/>
      <c r="I69" s="305"/>
      <c r="J69" s="305"/>
      <c r="K69" s="305"/>
      <c r="L69" s="305"/>
      <c r="M69" s="305"/>
      <c r="N69" s="305"/>
      <c r="O69" s="305"/>
      <c r="P69" s="305"/>
      <c r="Q69" s="305"/>
      <c r="R69" s="305"/>
      <c r="S69" s="305"/>
      <c r="T69" s="305"/>
      <c r="U69" s="305"/>
      <c r="V69" s="305"/>
      <c r="W69" s="305"/>
    </row>
    <row r="70" spans="1:23" ht="18">
      <c r="A70" s="1964"/>
      <c r="B70" s="308" t="s">
        <v>504</v>
      </c>
      <c r="C70" s="1293" t="s">
        <v>340</v>
      </c>
      <c r="D70" s="305"/>
      <c r="E70" s="305"/>
      <c r="F70" s="305"/>
      <c r="G70" s="305"/>
      <c r="H70" s="305"/>
      <c r="I70" s="305"/>
      <c r="J70" s="305"/>
      <c r="K70" s="305"/>
      <c r="L70" s="305"/>
      <c r="M70" s="305"/>
      <c r="N70" s="305"/>
      <c r="O70" s="305"/>
      <c r="P70" s="305"/>
      <c r="Q70" s="305"/>
      <c r="R70" s="305"/>
      <c r="S70" s="305"/>
      <c r="T70" s="305"/>
      <c r="U70" s="305"/>
      <c r="V70" s="305"/>
      <c r="W70" s="305"/>
    </row>
    <row r="71" spans="1:23" ht="18">
      <c r="A71" s="1964"/>
      <c r="B71" s="308" t="s">
        <v>505</v>
      </c>
      <c r="C71" s="1293" t="s">
        <v>288</v>
      </c>
      <c r="D71" s="305"/>
      <c r="E71" s="305"/>
      <c r="F71" s="305"/>
      <c r="G71" s="305"/>
      <c r="H71" s="305"/>
      <c r="I71" s="305"/>
      <c r="J71" s="305"/>
      <c r="K71" s="305"/>
      <c r="L71" s="305"/>
      <c r="M71" s="305"/>
      <c r="N71" s="305"/>
      <c r="O71" s="305"/>
      <c r="P71" s="305"/>
      <c r="Q71" s="305"/>
      <c r="R71" s="305"/>
      <c r="S71" s="305"/>
      <c r="T71" s="305"/>
      <c r="U71" s="305"/>
      <c r="V71" s="305"/>
      <c r="W71" s="305"/>
    </row>
    <row r="72" spans="1:23" ht="18">
      <c r="A72" s="1964"/>
      <c r="B72" s="308" t="s">
        <v>506</v>
      </c>
      <c r="C72" s="1293" t="s">
        <v>288</v>
      </c>
      <c r="D72" s="305"/>
      <c r="E72" s="305"/>
      <c r="F72" s="305"/>
      <c r="G72" s="305"/>
      <c r="H72" s="305"/>
      <c r="I72" s="305"/>
      <c r="J72" s="305"/>
      <c r="K72" s="305"/>
      <c r="L72" s="305"/>
      <c r="M72" s="305"/>
      <c r="N72" s="305"/>
      <c r="O72" s="305"/>
      <c r="P72" s="305"/>
      <c r="Q72" s="305"/>
      <c r="R72" s="305"/>
      <c r="S72" s="305"/>
      <c r="T72" s="305"/>
      <c r="U72" s="305"/>
      <c r="V72" s="305"/>
      <c r="W72" s="305"/>
    </row>
    <row r="73" spans="1:23" ht="48.6">
      <c r="A73" s="1964"/>
      <c r="B73" s="308" t="s">
        <v>507</v>
      </c>
      <c r="C73" s="1293" t="s">
        <v>508</v>
      </c>
      <c r="D73" s="305"/>
      <c r="E73" s="305"/>
      <c r="F73" s="305"/>
      <c r="G73" s="305"/>
      <c r="H73" s="305"/>
      <c r="I73" s="305"/>
      <c r="J73" s="305"/>
      <c r="K73" s="305"/>
      <c r="L73" s="305"/>
      <c r="M73" s="305"/>
      <c r="N73" s="305"/>
      <c r="O73" s="305"/>
      <c r="P73" s="305"/>
      <c r="Q73" s="305"/>
      <c r="R73" s="305"/>
      <c r="S73" s="305"/>
      <c r="T73" s="305"/>
      <c r="U73" s="305"/>
      <c r="V73" s="305"/>
      <c r="W73" s="305"/>
    </row>
    <row r="74" spans="1:23" ht="18">
      <c r="A74" s="1964"/>
      <c r="B74" s="308" t="s">
        <v>509</v>
      </c>
      <c r="C74" s="1293" t="s">
        <v>272</v>
      </c>
      <c r="D74" s="305"/>
      <c r="E74" s="305"/>
      <c r="F74" s="305"/>
      <c r="G74" s="305"/>
      <c r="H74" s="305"/>
      <c r="I74" s="305"/>
      <c r="J74" s="305"/>
      <c r="K74" s="305"/>
      <c r="L74" s="305"/>
      <c r="M74" s="305"/>
      <c r="N74" s="305"/>
      <c r="O74" s="305"/>
      <c r="P74" s="305"/>
      <c r="Q74" s="305"/>
      <c r="R74" s="305"/>
      <c r="S74" s="305"/>
      <c r="T74" s="305"/>
      <c r="U74" s="305"/>
      <c r="V74" s="305"/>
      <c r="W74" s="305"/>
    </row>
    <row r="75" spans="1:23" ht="18">
      <c r="A75" s="1964"/>
      <c r="B75" s="308" t="s">
        <v>510</v>
      </c>
      <c r="C75" s="1293" t="s">
        <v>248</v>
      </c>
      <c r="D75" s="305"/>
      <c r="E75" s="305"/>
      <c r="F75" s="305"/>
      <c r="G75" s="305"/>
      <c r="H75" s="305"/>
      <c r="I75" s="305"/>
      <c r="J75" s="305"/>
      <c r="K75" s="305"/>
      <c r="L75" s="305"/>
      <c r="M75" s="305"/>
      <c r="N75" s="305"/>
      <c r="O75" s="305"/>
      <c r="P75" s="305"/>
      <c r="Q75" s="305"/>
      <c r="R75" s="305"/>
      <c r="S75" s="305"/>
      <c r="T75" s="305"/>
      <c r="U75" s="305"/>
      <c r="V75" s="305"/>
      <c r="W75" s="305"/>
    </row>
    <row r="76" spans="1:23" ht="18">
      <c r="A76" s="1964"/>
      <c r="B76" s="308" t="s">
        <v>511</v>
      </c>
      <c r="C76" s="1293" t="s">
        <v>238</v>
      </c>
      <c r="D76" s="305"/>
      <c r="E76" s="305"/>
      <c r="F76" s="305"/>
      <c r="G76" s="305"/>
      <c r="H76" s="305"/>
      <c r="I76" s="305"/>
      <c r="J76" s="305"/>
      <c r="K76" s="305"/>
      <c r="L76" s="305"/>
      <c r="M76" s="305"/>
      <c r="N76" s="305"/>
      <c r="O76" s="305"/>
      <c r="P76" s="305"/>
      <c r="Q76" s="305"/>
      <c r="R76" s="305"/>
      <c r="S76" s="305"/>
      <c r="T76" s="305"/>
      <c r="U76" s="305"/>
      <c r="V76" s="305"/>
      <c r="W76" s="305"/>
    </row>
    <row r="77" spans="1:23" ht="81.599999999999994" thickBot="1">
      <c r="A77" s="1965"/>
      <c r="B77" s="310" t="s">
        <v>512</v>
      </c>
      <c r="C77" s="1295" t="s">
        <v>1036</v>
      </c>
      <c r="D77" s="305"/>
      <c r="E77" s="305"/>
      <c r="F77" s="305"/>
      <c r="G77" s="305"/>
      <c r="H77" s="305"/>
      <c r="I77" s="305"/>
      <c r="J77" s="305"/>
      <c r="K77" s="305"/>
      <c r="L77" s="305"/>
      <c r="M77" s="305"/>
      <c r="N77" s="305"/>
      <c r="O77" s="305"/>
      <c r="P77" s="305"/>
      <c r="Q77" s="305"/>
      <c r="R77" s="305"/>
      <c r="S77" s="305"/>
      <c r="T77" s="305"/>
      <c r="U77" s="305"/>
      <c r="V77" s="305"/>
      <c r="W77" s="305"/>
    </row>
    <row r="78" spans="1:23" ht="48.6">
      <c r="A78" s="1966" t="s">
        <v>514</v>
      </c>
      <c r="B78" s="307" t="s">
        <v>515</v>
      </c>
      <c r="C78" s="1257" t="s">
        <v>1037</v>
      </c>
      <c r="D78" s="305"/>
      <c r="E78" s="305"/>
      <c r="F78" s="305"/>
      <c r="G78" s="305"/>
      <c r="H78" s="305"/>
      <c r="I78" s="305"/>
      <c r="J78" s="305"/>
      <c r="K78" s="305"/>
      <c r="L78" s="305"/>
      <c r="M78" s="305"/>
      <c r="N78" s="305"/>
      <c r="O78" s="305"/>
      <c r="P78" s="305"/>
      <c r="Q78" s="305"/>
      <c r="R78" s="305"/>
      <c r="S78" s="305"/>
      <c r="T78" s="305"/>
      <c r="U78" s="305"/>
      <c r="V78" s="305"/>
      <c r="W78" s="305"/>
    </row>
    <row r="79" spans="1:23" ht="18">
      <c r="A79" s="1964"/>
      <c r="B79" s="308" t="s">
        <v>517</v>
      </c>
      <c r="C79" s="1293" t="s">
        <v>1038</v>
      </c>
      <c r="D79" s="305"/>
      <c r="E79" s="305"/>
      <c r="F79" s="305"/>
      <c r="G79" s="305"/>
      <c r="H79" s="305"/>
      <c r="I79" s="305"/>
      <c r="J79" s="305"/>
      <c r="K79" s="305"/>
      <c r="L79" s="305"/>
      <c r="M79" s="305"/>
      <c r="N79" s="305"/>
      <c r="O79" s="305"/>
      <c r="P79" s="305"/>
      <c r="Q79" s="305"/>
      <c r="R79" s="305"/>
      <c r="S79" s="305"/>
      <c r="T79" s="305"/>
      <c r="U79" s="305"/>
      <c r="V79" s="305"/>
      <c r="W79" s="305"/>
    </row>
    <row r="80" spans="1:23" ht="48.6">
      <c r="A80" s="1964"/>
      <c r="B80" s="308" t="s">
        <v>518</v>
      </c>
      <c r="C80" s="1255" t="s">
        <v>1039</v>
      </c>
      <c r="D80" s="305"/>
      <c r="E80" s="305"/>
      <c r="F80" s="305"/>
      <c r="G80" s="305"/>
      <c r="H80" s="305"/>
      <c r="I80" s="305"/>
      <c r="J80" s="305"/>
      <c r="K80" s="305"/>
      <c r="L80" s="305"/>
      <c r="M80" s="305"/>
      <c r="N80" s="305"/>
      <c r="O80" s="305"/>
      <c r="P80" s="305"/>
      <c r="Q80" s="305"/>
      <c r="R80" s="305"/>
      <c r="S80" s="305"/>
      <c r="T80" s="305"/>
      <c r="U80" s="305"/>
      <c r="V80" s="305"/>
      <c r="W80" s="305"/>
    </row>
    <row r="81" spans="1:23" ht="18">
      <c r="A81" s="1964"/>
      <c r="B81" s="308" t="s">
        <v>520</v>
      </c>
      <c r="C81" s="1293" t="s">
        <v>1040</v>
      </c>
      <c r="D81" s="305"/>
      <c r="E81" s="305"/>
      <c r="F81" s="305"/>
      <c r="G81" s="305"/>
      <c r="H81" s="305"/>
      <c r="I81" s="305"/>
      <c r="J81" s="305"/>
      <c r="K81" s="305"/>
      <c r="L81" s="305"/>
      <c r="M81" s="305"/>
      <c r="N81" s="305"/>
      <c r="O81" s="305"/>
      <c r="P81" s="305"/>
      <c r="Q81" s="305"/>
      <c r="R81" s="305"/>
      <c r="S81" s="305"/>
      <c r="T81" s="305"/>
      <c r="U81" s="305"/>
      <c r="V81" s="305"/>
      <c r="W81" s="305"/>
    </row>
    <row r="82" spans="1:23" ht="64.8">
      <c r="A82" s="1964"/>
      <c r="B82" s="308" t="s">
        <v>522</v>
      </c>
      <c r="C82" s="1293" t="s">
        <v>699</v>
      </c>
      <c r="D82" s="305"/>
      <c r="E82" s="305"/>
      <c r="F82" s="305"/>
      <c r="G82" s="305"/>
      <c r="H82" s="305"/>
      <c r="I82" s="305"/>
      <c r="J82" s="305"/>
      <c r="K82" s="305"/>
      <c r="L82" s="305"/>
      <c r="M82" s="305"/>
      <c r="N82" s="305"/>
      <c r="O82" s="305"/>
      <c r="P82" s="305"/>
      <c r="Q82" s="305"/>
      <c r="R82" s="305"/>
      <c r="S82" s="305"/>
      <c r="T82" s="305"/>
      <c r="U82" s="305"/>
      <c r="V82" s="305"/>
      <c r="W82" s="305"/>
    </row>
    <row r="83" spans="1:23" ht="18">
      <c r="A83" s="1964"/>
      <c r="B83" s="308" t="s">
        <v>524</v>
      </c>
      <c r="C83" s="1293" t="s">
        <v>248</v>
      </c>
      <c r="D83" s="305"/>
      <c r="E83" s="305"/>
      <c r="F83" s="305"/>
      <c r="G83" s="305"/>
      <c r="H83" s="305"/>
      <c r="I83" s="305"/>
      <c r="J83" s="305"/>
      <c r="K83" s="305"/>
      <c r="L83" s="305"/>
      <c r="M83" s="305"/>
      <c r="N83" s="305"/>
      <c r="O83" s="305"/>
      <c r="P83" s="305"/>
      <c r="Q83" s="305"/>
      <c r="R83" s="305"/>
      <c r="S83" s="305"/>
      <c r="T83" s="305"/>
      <c r="U83" s="305"/>
      <c r="V83" s="305"/>
      <c r="W83" s="305"/>
    </row>
    <row r="84" spans="1:23" ht="18">
      <c r="A84" s="1964"/>
      <c r="B84" s="308" t="s">
        <v>496</v>
      </c>
      <c r="C84" s="1293" t="s">
        <v>288</v>
      </c>
      <c r="D84" s="305"/>
      <c r="E84" s="305"/>
      <c r="F84" s="305"/>
      <c r="G84" s="305"/>
      <c r="H84" s="305"/>
      <c r="I84" s="305"/>
      <c r="J84" s="305"/>
      <c r="K84" s="305"/>
      <c r="L84" s="305"/>
      <c r="M84" s="305"/>
      <c r="N84" s="305"/>
      <c r="O84" s="305"/>
      <c r="P84" s="305"/>
      <c r="Q84" s="305"/>
      <c r="R84" s="305"/>
      <c r="S84" s="305"/>
      <c r="T84" s="305"/>
      <c r="U84" s="305"/>
      <c r="V84" s="305"/>
      <c r="W84" s="305"/>
    </row>
    <row r="85" spans="1:23" ht="18">
      <c r="A85" s="1964"/>
      <c r="B85" s="308" t="s">
        <v>498</v>
      </c>
      <c r="C85" s="1293" t="s">
        <v>288</v>
      </c>
      <c r="D85" s="305"/>
      <c r="E85" s="305"/>
      <c r="F85" s="305"/>
      <c r="G85" s="305"/>
      <c r="H85" s="305"/>
      <c r="I85" s="305"/>
      <c r="J85" s="305"/>
      <c r="K85" s="305"/>
      <c r="L85" s="305"/>
      <c r="M85" s="305"/>
      <c r="N85" s="305"/>
      <c r="O85" s="305"/>
      <c r="P85" s="305"/>
      <c r="Q85" s="305"/>
      <c r="R85" s="305"/>
      <c r="S85" s="305"/>
      <c r="T85" s="305"/>
      <c r="U85" s="305"/>
      <c r="V85" s="305"/>
      <c r="W85" s="305"/>
    </row>
    <row r="86" spans="1:23" ht="18">
      <c r="A86" s="1964"/>
      <c r="B86" s="308" t="s">
        <v>525</v>
      </c>
      <c r="C86" s="1293" t="s">
        <v>288</v>
      </c>
      <c r="D86" s="305"/>
      <c r="E86" s="305"/>
      <c r="F86" s="305"/>
      <c r="G86" s="305"/>
      <c r="H86" s="305"/>
      <c r="I86" s="305"/>
      <c r="J86" s="305"/>
      <c r="K86" s="305"/>
      <c r="L86" s="305"/>
      <c r="M86" s="305"/>
      <c r="N86" s="305"/>
      <c r="O86" s="305"/>
      <c r="P86" s="305"/>
      <c r="Q86" s="305"/>
      <c r="R86" s="305"/>
      <c r="S86" s="305"/>
      <c r="T86" s="305"/>
      <c r="U86" s="305"/>
      <c r="V86" s="305"/>
      <c r="W86" s="305"/>
    </row>
    <row r="87" spans="1:23" ht="18">
      <c r="A87" s="1964"/>
      <c r="B87" s="308" t="s">
        <v>526</v>
      </c>
      <c r="C87" s="1293"/>
      <c r="D87" s="305"/>
      <c r="E87" s="305"/>
      <c r="F87" s="305"/>
      <c r="G87" s="305"/>
      <c r="H87" s="305"/>
      <c r="I87" s="305"/>
      <c r="J87" s="305"/>
      <c r="K87" s="305"/>
      <c r="L87" s="305"/>
      <c r="M87" s="305"/>
      <c r="N87" s="305"/>
      <c r="O87" s="305"/>
      <c r="P87" s="305"/>
      <c r="Q87" s="305"/>
      <c r="R87" s="305"/>
      <c r="S87" s="305"/>
      <c r="T87" s="305"/>
      <c r="U87" s="305"/>
      <c r="V87" s="305"/>
      <c r="W87" s="305"/>
    </row>
    <row r="88" spans="1:23" ht="18">
      <c r="A88" s="1964"/>
      <c r="B88" s="308" t="s">
        <v>527</v>
      </c>
      <c r="C88" s="1293" t="s">
        <v>248</v>
      </c>
      <c r="D88" s="305"/>
      <c r="E88" s="305"/>
      <c r="F88" s="305"/>
      <c r="G88" s="305"/>
      <c r="H88" s="305"/>
      <c r="I88" s="305"/>
      <c r="J88" s="305"/>
      <c r="K88" s="305"/>
      <c r="L88" s="305"/>
      <c r="M88" s="305"/>
      <c r="N88" s="305"/>
      <c r="O88" s="305"/>
      <c r="P88" s="305"/>
      <c r="Q88" s="305"/>
      <c r="R88" s="305"/>
      <c r="S88" s="305"/>
      <c r="T88" s="305"/>
      <c r="U88" s="305"/>
      <c r="V88" s="305"/>
      <c r="W88" s="305"/>
    </row>
    <row r="89" spans="1:23" ht="18">
      <c r="A89" s="1964"/>
      <c r="B89" s="308" t="s">
        <v>528</v>
      </c>
      <c r="C89" s="1293" t="s">
        <v>288</v>
      </c>
      <c r="D89" s="305"/>
      <c r="E89" s="305"/>
      <c r="F89" s="305"/>
      <c r="G89" s="305"/>
      <c r="H89" s="305"/>
      <c r="I89" s="305"/>
      <c r="J89" s="305"/>
      <c r="K89" s="305"/>
      <c r="L89" s="305"/>
      <c r="M89" s="305"/>
      <c r="N89" s="305"/>
      <c r="O89" s="305"/>
      <c r="P89" s="305"/>
      <c r="Q89" s="305"/>
      <c r="R89" s="305"/>
      <c r="S89" s="305"/>
      <c r="T89" s="305"/>
      <c r="U89" s="305"/>
      <c r="V89" s="305"/>
      <c r="W89" s="305"/>
    </row>
    <row r="90" spans="1:23" ht="18">
      <c r="A90" s="1964"/>
      <c r="B90" s="308" t="s">
        <v>529</v>
      </c>
      <c r="C90" s="1293" t="s">
        <v>288</v>
      </c>
      <c r="D90" s="305"/>
      <c r="E90" s="305"/>
      <c r="F90" s="305"/>
      <c r="G90" s="305"/>
      <c r="H90" s="305"/>
      <c r="I90" s="305"/>
      <c r="J90" s="305"/>
      <c r="K90" s="305"/>
      <c r="L90" s="305"/>
      <c r="M90" s="305"/>
      <c r="N90" s="305"/>
      <c r="O90" s="305"/>
      <c r="P90" s="305"/>
      <c r="Q90" s="305"/>
      <c r="R90" s="305"/>
      <c r="S90" s="305"/>
      <c r="T90" s="305"/>
      <c r="U90" s="305"/>
      <c r="V90" s="305"/>
      <c r="W90" s="305"/>
    </row>
    <row r="91" spans="1:23" ht="18">
      <c r="A91" s="1964"/>
      <c r="B91" s="308" t="s">
        <v>530</v>
      </c>
      <c r="C91" s="1293" t="s">
        <v>288</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965"/>
      <c r="B92" s="310" t="s">
        <v>531</v>
      </c>
      <c r="C92" s="1295" t="s">
        <v>288</v>
      </c>
      <c r="D92" s="305"/>
      <c r="E92" s="305"/>
      <c r="F92" s="305"/>
      <c r="G92" s="305"/>
      <c r="H92" s="305"/>
      <c r="I92" s="305"/>
      <c r="J92" s="305"/>
      <c r="K92" s="305"/>
      <c r="L92" s="305"/>
      <c r="M92" s="305"/>
      <c r="N92" s="305"/>
      <c r="O92" s="305"/>
      <c r="P92" s="305"/>
      <c r="Q92" s="305"/>
      <c r="R92" s="305"/>
      <c r="S92" s="305"/>
      <c r="T92" s="305"/>
      <c r="U92" s="305"/>
      <c r="V92" s="305"/>
      <c r="W92" s="305"/>
    </row>
    <row r="93" spans="1:23" ht="32.4">
      <c r="A93" s="1966" t="s">
        <v>532</v>
      </c>
      <c r="B93" s="307" t="s">
        <v>533</v>
      </c>
      <c r="C93" s="1293" t="s">
        <v>1041</v>
      </c>
      <c r="D93" s="305"/>
      <c r="E93" s="305"/>
      <c r="F93" s="305"/>
      <c r="G93" s="305"/>
      <c r="H93" s="305"/>
      <c r="I93" s="305"/>
      <c r="J93" s="305"/>
      <c r="K93" s="305"/>
      <c r="L93" s="305"/>
      <c r="M93" s="305"/>
      <c r="N93" s="305"/>
      <c r="O93" s="305"/>
      <c r="P93" s="305"/>
      <c r="Q93" s="305"/>
      <c r="R93" s="305"/>
      <c r="S93" s="305"/>
      <c r="T93" s="305"/>
      <c r="U93" s="305"/>
      <c r="V93" s="305"/>
      <c r="W93" s="305"/>
    </row>
    <row r="94" spans="1:23" ht="32.4">
      <c r="A94" s="1964"/>
      <c r="B94" s="308" t="s">
        <v>535</v>
      </c>
      <c r="C94" s="1293" t="s">
        <v>536</v>
      </c>
      <c r="D94" s="305"/>
      <c r="E94" s="305"/>
      <c r="F94" s="305"/>
      <c r="G94" s="305"/>
      <c r="H94" s="305"/>
      <c r="I94" s="305"/>
      <c r="J94" s="305"/>
      <c r="K94" s="305"/>
      <c r="L94" s="305"/>
      <c r="M94" s="305"/>
      <c r="N94" s="305"/>
      <c r="O94" s="305"/>
      <c r="P94" s="305"/>
      <c r="Q94" s="305"/>
      <c r="R94" s="305"/>
      <c r="S94" s="305"/>
      <c r="T94" s="305"/>
      <c r="U94" s="305"/>
      <c r="V94" s="305"/>
      <c r="W94" s="305"/>
    </row>
    <row r="95" spans="1:23" ht="18">
      <c r="A95" s="1964"/>
      <c r="B95" s="308" t="s">
        <v>537</v>
      </c>
      <c r="C95" s="1293" t="s">
        <v>248</v>
      </c>
      <c r="D95" s="305"/>
      <c r="E95" s="305"/>
      <c r="F95" s="305"/>
      <c r="G95" s="305"/>
      <c r="H95" s="305"/>
      <c r="I95" s="305"/>
      <c r="J95" s="305"/>
      <c r="K95" s="305"/>
      <c r="L95" s="305"/>
      <c r="M95" s="305"/>
      <c r="N95" s="305"/>
      <c r="O95" s="305"/>
      <c r="P95" s="305"/>
      <c r="Q95" s="305"/>
      <c r="R95" s="305"/>
      <c r="S95" s="305"/>
      <c r="T95" s="305"/>
      <c r="U95" s="305"/>
      <c r="V95" s="305"/>
      <c r="W95" s="305"/>
    </row>
    <row r="96" spans="1:23" ht="64.8">
      <c r="A96" s="1964"/>
      <c r="B96" s="308" t="s">
        <v>538</v>
      </c>
      <c r="C96" s="1293" t="s">
        <v>1042</v>
      </c>
      <c r="D96" s="305"/>
      <c r="E96" s="305"/>
      <c r="F96" s="305"/>
      <c r="G96" s="305"/>
      <c r="H96" s="305"/>
      <c r="I96" s="305"/>
      <c r="J96" s="305"/>
      <c r="K96" s="305"/>
      <c r="L96" s="305"/>
      <c r="M96" s="305"/>
      <c r="N96" s="305"/>
      <c r="O96" s="305"/>
      <c r="P96" s="305"/>
      <c r="Q96" s="305"/>
      <c r="R96" s="305"/>
      <c r="S96" s="305"/>
      <c r="T96" s="305"/>
      <c r="U96" s="305"/>
      <c r="V96" s="305"/>
      <c r="W96" s="305"/>
    </row>
    <row r="97" spans="1:23" ht="48.6">
      <c r="A97" s="1964"/>
      <c r="B97" s="308" t="s">
        <v>540</v>
      </c>
      <c r="C97" s="1293" t="s">
        <v>1043</v>
      </c>
      <c r="D97" s="305"/>
      <c r="E97" s="305"/>
      <c r="F97" s="305"/>
      <c r="G97" s="305"/>
      <c r="H97" s="305"/>
      <c r="I97" s="305"/>
      <c r="J97" s="305"/>
      <c r="K97" s="305"/>
      <c r="L97" s="305"/>
      <c r="M97" s="305"/>
      <c r="N97" s="305"/>
      <c r="O97" s="305"/>
      <c r="P97" s="305"/>
      <c r="Q97" s="305"/>
      <c r="R97" s="305"/>
      <c r="S97" s="305"/>
      <c r="T97" s="305"/>
      <c r="U97" s="305"/>
      <c r="V97" s="305"/>
      <c r="W97" s="305"/>
    </row>
    <row r="98" spans="1:23" ht="48.6">
      <c r="A98" s="1964"/>
      <c r="B98" s="308" t="s">
        <v>542</v>
      </c>
      <c r="C98" s="1293" t="s">
        <v>1044</v>
      </c>
      <c r="D98" s="305"/>
      <c r="E98" s="305"/>
      <c r="F98" s="305"/>
      <c r="G98" s="305"/>
      <c r="H98" s="305"/>
      <c r="I98" s="305"/>
      <c r="J98" s="305"/>
      <c r="K98" s="305"/>
      <c r="L98" s="305"/>
      <c r="M98" s="305"/>
      <c r="N98" s="305"/>
      <c r="O98" s="305"/>
      <c r="P98" s="305"/>
      <c r="Q98" s="305"/>
      <c r="R98" s="305"/>
      <c r="S98" s="305"/>
      <c r="T98" s="305"/>
      <c r="U98" s="305"/>
      <c r="V98" s="305"/>
      <c r="W98" s="305"/>
    </row>
    <row r="99" spans="1:23" ht="194.4">
      <c r="A99" s="1964"/>
      <c r="B99" s="308" t="s">
        <v>544</v>
      </c>
      <c r="C99" s="1293" t="s">
        <v>1045</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964"/>
      <c r="B100" s="308" t="s">
        <v>589</v>
      </c>
      <c r="C100" s="1293" t="s">
        <v>238</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964"/>
      <c r="B101" s="308" t="s">
        <v>546</v>
      </c>
      <c r="C101" s="1293" t="s">
        <v>238</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965"/>
      <c r="B102" s="311" t="s">
        <v>547</v>
      </c>
      <c r="C102" s="1295" t="s">
        <v>288</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2.4">
      <c r="A103" s="1963" t="s">
        <v>548</v>
      </c>
      <c r="B103" s="308" t="s">
        <v>549</v>
      </c>
      <c r="C103" s="1296" t="s">
        <v>1046</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964"/>
      <c r="B104" s="308" t="s">
        <v>551</v>
      </c>
      <c r="C104" s="1280">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964"/>
      <c r="B105" s="308" t="s">
        <v>552</v>
      </c>
      <c r="C105" s="1297">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964"/>
      <c r="B106" s="308" t="s">
        <v>553</v>
      </c>
      <c r="C106" s="1260" t="s">
        <v>554</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965"/>
      <c r="B107" s="312" t="s">
        <v>555</v>
      </c>
      <c r="C107" s="1298" t="s">
        <v>238</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29.6">
      <c r="A108" s="1865" t="s">
        <v>397</v>
      </c>
      <c r="B108" s="1143" t="s">
        <v>398</v>
      </c>
      <c r="C108" s="1144" t="s">
        <v>1047</v>
      </c>
    </row>
    <row r="109" spans="1:23" s="135" customFormat="1" ht="18.600000000000001" thickBot="1">
      <c r="A109" s="1866"/>
      <c r="B109" s="1145" t="s">
        <v>400</v>
      </c>
      <c r="C109" s="1146" t="s">
        <v>401</v>
      </c>
    </row>
    <row r="110" spans="1:23" ht="18.600000000000001" thickBot="1">
      <c r="A110" s="1967" t="s">
        <v>557</v>
      </c>
      <c r="B110" s="1968"/>
      <c r="C110" s="1299" t="s">
        <v>238</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961" t="s">
        <v>403</v>
      </c>
      <c r="B111" s="1962"/>
      <c r="C111" s="1962"/>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5" t="s">
        <v>404</v>
      </c>
      <c r="B1" s="1975"/>
      <c r="C1" s="197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4" t="s">
        <v>405</v>
      </c>
      <c r="B2" s="1977"/>
      <c r="C2" s="1263">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6" t="s">
        <v>406</v>
      </c>
      <c r="B3" s="161" t="s">
        <v>407</v>
      </c>
      <c r="C3" s="355" t="s">
        <v>1048</v>
      </c>
      <c r="D3" s="159"/>
      <c r="E3" s="159"/>
      <c r="F3" s="159"/>
      <c r="G3" s="159"/>
      <c r="H3" s="159"/>
      <c r="I3" s="159"/>
      <c r="J3" s="159"/>
      <c r="K3" s="159"/>
      <c r="L3" s="159"/>
      <c r="M3" s="159"/>
      <c r="N3" s="159"/>
      <c r="O3" s="159"/>
      <c r="P3" s="159"/>
      <c r="Q3" s="159"/>
      <c r="R3" s="159"/>
      <c r="S3" s="159"/>
      <c r="T3" s="159"/>
      <c r="U3" s="159"/>
      <c r="V3" s="159"/>
      <c r="W3" s="159"/>
      <c r="X3" s="159"/>
      <c r="Y3" s="159"/>
    </row>
    <row r="4" spans="1:25">
      <c r="A4" s="1978"/>
      <c r="B4" s="162" t="s">
        <v>409</v>
      </c>
      <c r="C4" s="686" t="s">
        <v>1049</v>
      </c>
      <c r="D4" s="159"/>
      <c r="E4" s="159"/>
      <c r="F4" s="159"/>
      <c r="G4" s="159"/>
      <c r="H4" s="159"/>
      <c r="I4" s="159"/>
      <c r="J4" s="159"/>
      <c r="K4" s="159"/>
      <c r="L4" s="159"/>
      <c r="M4" s="159"/>
      <c r="N4" s="159"/>
      <c r="O4" s="159"/>
      <c r="P4" s="159"/>
      <c r="Q4" s="159"/>
      <c r="R4" s="159"/>
      <c r="S4" s="159"/>
      <c r="T4" s="159"/>
      <c r="U4" s="159"/>
      <c r="V4" s="159"/>
      <c r="W4" s="159"/>
      <c r="X4" s="159"/>
      <c r="Y4" s="159"/>
    </row>
    <row r="5" spans="1:25">
      <c r="A5" s="1978"/>
      <c r="B5" s="162" t="s">
        <v>411</v>
      </c>
      <c r="C5" s="629" t="s">
        <v>238</v>
      </c>
      <c r="D5" s="159"/>
      <c r="E5" s="159"/>
      <c r="F5" s="159"/>
      <c r="G5" s="159"/>
      <c r="H5" s="159"/>
      <c r="I5" s="159"/>
      <c r="J5" s="159"/>
      <c r="K5" s="159"/>
      <c r="L5" s="159"/>
      <c r="M5" s="159"/>
      <c r="N5" s="159"/>
      <c r="O5" s="159"/>
      <c r="P5" s="159"/>
      <c r="Q5" s="159"/>
      <c r="R5" s="159"/>
      <c r="S5" s="159"/>
      <c r="T5" s="159"/>
      <c r="U5" s="159"/>
      <c r="V5" s="159"/>
      <c r="W5" s="159"/>
      <c r="X5" s="159"/>
      <c r="Y5" s="159"/>
    </row>
    <row r="6" spans="1:25">
      <c r="A6" s="1978"/>
      <c r="B6" s="162" t="s">
        <v>239</v>
      </c>
      <c r="C6" s="632" t="s">
        <v>1050</v>
      </c>
      <c r="D6" s="159"/>
      <c r="E6" s="159"/>
      <c r="F6" s="159"/>
      <c r="G6" s="159"/>
      <c r="H6" s="159"/>
      <c r="I6" s="159"/>
      <c r="J6" s="159"/>
      <c r="K6" s="159"/>
      <c r="L6" s="159"/>
      <c r="M6" s="159"/>
      <c r="N6" s="159"/>
      <c r="O6" s="159"/>
      <c r="P6" s="159"/>
      <c r="Q6" s="159"/>
      <c r="R6" s="159"/>
      <c r="S6" s="159"/>
      <c r="T6" s="159"/>
      <c r="U6" s="159"/>
      <c r="V6" s="159"/>
      <c r="W6" s="159"/>
      <c r="X6" s="159"/>
      <c r="Y6" s="159"/>
    </row>
    <row r="7" spans="1:25">
      <c r="A7" s="1978"/>
      <c r="B7" s="162" t="s">
        <v>413</v>
      </c>
      <c r="C7" s="703" t="s">
        <v>1051</v>
      </c>
      <c r="D7" s="159"/>
      <c r="E7" s="159"/>
      <c r="F7" s="159"/>
      <c r="G7" s="159"/>
      <c r="H7" s="159"/>
      <c r="I7" s="159"/>
      <c r="J7" s="159"/>
      <c r="K7" s="159"/>
      <c r="L7" s="159"/>
      <c r="M7" s="159"/>
      <c r="N7" s="159"/>
      <c r="O7" s="159"/>
      <c r="P7" s="159"/>
      <c r="Q7" s="159"/>
      <c r="R7" s="159"/>
      <c r="S7" s="159"/>
      <c r="T7" s="159"/>
      <c r="U7" s="159"/>
      <c r="V7" s="159"/>
      <c r="W7" s="159"/>
      <c r="X7" s="159"/>
      <c r="Y7" s="159"/>
    </row>
    <row r="8" spans="1:25">
      <c r="A8" s="1978"/>
      <c r="B8" s="162" t="s">
        <v>415</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978"/>
      <c r="B9" s="162" t="s">
        <v>416</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978"/>
      <c r="B10" s="162" t="s">
        <v>417</v>
      </c>
      <c r="C10" s="629" t="s">
        <v>1052</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8"/>
      <c r="B11" s="162" t="s">
        <v>419</v>
      </c>
      <c r="C11" s="632" t="s">
        <v>248</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978"/>
      <c r="B12" s="162" t="s">
        <v>420</v>
      </c>
      <c r="C12" s="632" t="s">
        <v>250</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978"/>
      <c r="B13" s="162" t="s">
        <v>421</v>
      </c>
      <c r="C13" s="632" t="s">
        <v>250</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8"/>
      <c r="B14" s="162" t="s">
        <v>422</v>
      </c>
      <c r="C14" s="632" t="s">
        <v>248</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8"/>
      <c r="B15" s="162" t="s">
        <v>423</v>
      </c>
      <c r="C15" s="632" t="s">
        <v>238</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8"/>
      <c r="B16" s="162" t="s">
        <v>424</v>
      </c>
      <c r="C16" s="632" t="s">
        <v>238</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2.4">
      <c r="A17" s="1978"/>
      <c r="B17" s="162" t="s">
        <v>425</v>
      </c>
      <c r="C17" s="632" t="s">
        <v>1053</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8"/>
      <c r="B18" s="162" t="s">
        <v>257</v>
      </c>
      <c r="C18" s="632" t="s">
        <v>258</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8"/>
      <c r="B19" s="162" t="s">
        <v>427</v>
      </c>
      <c r="C19" s="629" t="s">
        <v>238</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8"/>
      <c r="B20" s="162" t="s">
        <v>428</v>
      </c>
      <c r="C20" s="632" t="s">
        <v>248</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8"/>
      <c r="B21" s="162" t="s">
        <v>429</v>
      </c>
      <c r="C21" s="632" t="s">
        <v>238</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8"/>
      <c r="B22" s="162" t="s">
        <v>430</v>
      </c>
      <c r="C22" s="632" t="s">
        <v>238</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8.6">
      <c r="A23" s="1978"/>
      <c r="B23" s="162" t="s">
        <v>431</v>
      </c>
      <c r="C23" s="699" t="s">
        <v>1054</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8"/>
      <c r="B24" s="162" t="s">
        <v>433</v>
      </c>
      <c r="C24" s="632" t="s">
        <v>248</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8"/>
      <c r="B25" s="162" t="s">
        <v>434</v>
      </c>
      <c r="C25" s="632" t="s">
        <v>267</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8"/>
      <c r="B26" s="162" t="s">
        <v>435</v>
      </c>
      <c r="C26" s="632" t="s">
        <v>248</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8"/>
      <c r="B27" s="162" t="s">
        <v>436</v>
      </c>
      <c r="C27" s="632" t="s">
        <v>270</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8"/>
      <c r="B28" s="162" t="s">
        <v>437</v>
      </c>
      <c r="C28" s="632" t="s">
        <v>272</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8"/>
      <c r="B29" s="162" t="s">
        <v>438</v>
      </c>
      <c r="C29" s="632" t="s">
        <v>624</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8"/>
      <c r="B30" s="162" t="s">
        <v>440</v>
      </c>
      <c r="C30" s="632" t="s">
        <v>441</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29.6">
      <c r="A31" s="1978"/>
      <c r="B31" s="162" t="s">
        <v>442</v>
      </c>
      <c r="C31" s="632" t="s">
        <v>564</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9"/>
      <c r="B32" s="167" t="s">
        <v>279</v>
      </c>
      <c r="C32" s="355" t="s">
        <v>238</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9" t="s">
        <v>445</v>
      </c>
      <c r="B33" s="161" t="s">
        <v>446</v>
      </c>
      <c r="C33" s="700" t="s">
        <v>1055</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20"/>
      <c r="B34" s="162" t="s">
        <v>447</v>
      </c>
      <c r="C34" s="632" t="s">
        <v>1056</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20"/>
      <c r="B35" s="162" t="s">
        <v>449</v>
      </c>
      <c r="C35" s="632" t="s">
        <v>285</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20"/>
      <c r="B36" s="162" t="s">
        <v>450</v>
      </c>
      <c r="C36" s="632" t="s">
        <v>248</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20"/>
      <c r="B37" s="162" t="s">
        <v>451</v>
      </c>
      <c r="C37" s="632" t="s">
        <v>248</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80"/>
      <c r="B38" s="170" t="s">
        <v>452</v>
      </c>
      <c r="C38" s="630" t="s">
        <v>250</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9" t="s">
        <v>453</v>
      </c>
      <c r="B39" s="161" t="s">
        <v>454</v>
      </c>
      <c r="C39" s="700" t="s">
        <v>248</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20"/>
      <c r="B40" s="162" t="s">
        <v>455</v>
      </c>
      <c r="C40" s="632" t="s">
        <v>238</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20"/>
      <c r="B41" s="162" t="s">
        <v>456</v>
      </c>
      <c r="C41" s="632" t="s">
        <v>238</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20"/>
      <c r="B42" s="162" t="s">
        <v>457</v>
      </c>
      <c r="C42" s="632" t="s">
        <v>238</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20"/>
      <c r="B43" s="162" t="s">
        <v>458</v>
      </c>
      <c r="C43" s="632" t="s">
        <v>238</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80"/>
      <c r="B44" s="172" t="s">
        <v>459</v>
      </c>
      <c r="C44" s="632" t="s">
        <v>238</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9" t="s">
        <v>460</v>
      </c>
      <c r="B45" s="161" t="s">
        <v>461</v>
      </c>
      <c r="C45" s="700" t="s">
        <v>250</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4.8">
      <c r="A46" s="1920"/>
      <c r="B46" s="162" t="s">
        <v>462</v>
      </c>
      <c r="C46" s="632" t="s">
        <v>1057</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49.2" thickBot="1">
      <c r="A47" s="1980"/>
      <c r="B47" s="170" t="s">
        <v>464</v>
      </c>
      <c r="C47" s="630" t="s">
        <v>1058</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9" t="s">
        <v>466</v>
      </c>
      <c r="B48" s="167" t="s">
        <v>467</v>
      </c>
      <c r="C48" s="700" t="s">
        <v>250</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20"/>
      <c r="B49" s="162" t="s">
        <v>468</v>
      </c>
      <c r="C49" s="632" t="s">
        <v>1059</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20"/>
      <c r="B50" s="162" t="s">
        <v>470</v>
      </c>
      <c r="C50" s="632" t="s">
        <v>1060</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20"/>
      <c r="B51" s="162" t="s">
        <v>472</v>
      </c>
      <c r="C51" s="632" t="s">
        <v>473</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8.6">
      <c r="A52" s="1920"/>
      <c r="B52" s="162" t="s">
        <v>474</v>
      </c>
      <c r="C52" s="632" t="s">
        <v>1061</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7.2">
      <c r="A53" s="1920"/>
      <c r="B53" s="162" t="s">
        <v>476</v>
      </c>
      <c r="C53" s="632" t="s">
        <v>570</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920"/>
      <c r="B54" s="162" t="s">
        <v>478</v>
      </c>
      <c r="C54" s="632" t="s">
        <v>1062</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20"/>
      <c r="B55" s="162" t="s">
        <v>480</v>
      </c>
      <c r="C55" s="632" t="s">
        <v>1063</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20"/>
      <c r="B56" s="162" t="s">
        <v>482</v>
      </c>
      <c r="C56" s="632" t="s">
        <v>320</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20"/>
      <c r="B57" s="162" t="s">
        <v>483</v>
      </c>
      <c r="C57" s="629" t="s">
        <v>238</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20"/>
      <c r="B58" s="162" t="s">
        <v>484</v>
      </c>
      <c r="C58" s="638" t="s">
        <v>238</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20"/>
      <c r="B59" s="162" t="s">
        <v>485</v>
      </c>
      <c r="C59" s="1283" t="s">
        <v>1063</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20"/>
      <c r="B60" s="162" t="s">
        <v>486</v>
      </c>
      <c r="C60" s="629" t="s">
        <v>238</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2.4">
      <c r="A61" s="1920"/>
      <c r="B61" s="162" t="s">
        <v>487</v>
      </c>
      <c r="C61" s="632" t="s">
        <v>1064</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20"/>
      <c r="B62" s="162" t="s">
        <v>489</v>
      </c>
      <c r="C62" s="632" t="s">
        <v>238</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20"/>
      <c r="B63" s="162" t="s">
        <v>491</v>
      </c>
      <c r="C63" s="632" t="s">
        <v>238</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20"/>
      <c r="B64" s="162" t="s">
        <v>493</v>
      </c>
      <c r="C64" s="632" t="s">
        <v>238</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20"/>
      <c r="B65" s="162" t="s">
        <v>495</v>
      </c>
      <c r="C65" s="632" t="s">
        <v>250</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20"/>
      <c r="B66" s="162" t="s">
        <v>496</v>
      </c>
      <c r="C66" s="632" t="s">
        <v>576</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20"/>
      <c r="B67" s="162" t="s">
        <v>498</v>
      </c>
      <c r="C67" s="701" t="s">
        <v>1065</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80"/>
      <c r="B68" s="170" t="s">
        <v>500</v>
      </c>
      <c r="C68" s="630" t="s">
        <v>1066</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9" t="s">
        <v>502</v>
      </c>
      <c r="B69" s="161" t="s">
        <v>503</v>
      </c>
      <c r="C69" s="700" t="s">
        <v>250</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20"/>
      <c r="B70" s="162" t="s">
        <v>504</v>
      </c>
      <c r="C70" s="632" t="s">
        <v>340</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20"/>
      <c r="B71" s="162" t="s">
        <v>505</v>
      </c>
      <c r="C71" s="629" t="s">
        <v>238</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8.6">
      <c r="A72" s="1920"/>
      <c r="B72" s="162" t="s">
        <v>506</v>
      </c>
      <c r="C72" s="632" t="s">
        <v>1067</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8.6">
      <c r="A73" s="1920"/>
      <c r="B73" s="162" t="s">
        <v>507</v>
      </c>
      <c r="C73" s="632" t="s">
        <v>1068</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20"/>
      <c r="B74" s="162" t="s">
        <v>509</v>
      </c>
      <c r="C74" s="632" t="s">
        <v>272</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20"/>
      <c r="B75" s="162" t="s">
        <v>510</v>
      </c>
      <c r="C75" s="632" t="s">
        <v>250</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20"/>
      <c r="B76" s="162" t="s">
        <v>511</v>
      </c>
      <c r="C76" s="632" t="s">
        <v>348</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1.599999999999994" thickBot="1">
      <c r="A77" s="1980"/>
      <c r="B77" s="170" t="s">
        <v>512</v>
      </c>
      <c r="C77" s="625" t="s">
        <v>579</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919" t="s">
        <v>514</v>
      </c>
      <c r="B78" s="161" t="s">
        <v>515</v>
      </c>
      <c r="C78" s="700" t="s">
        <v>1069</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97.2">
      <c r="A79" s="1920"/>
      <c r="B79" s="162" t="s">
        <v>517</v>
      </c>
      <c r="C79" s="629" t="s">
        <v>581</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4.8">
      <c r="A80" s="1920"/>
      <c r="B80" s="162" t="s">
        <v>518</v>
      </c>
      <c r="C80" s="632" t="s">
        <v>582</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920"/>
      <c r="B81" s="162" t="s">
        <v>520</v>
      </c>
      <c r="C81" s="632" t="s">
        <v>359</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29.6">
      <c r="A82" s="1920"/>
      <c r="B82" s="162" t="s">
        <v>522</v>
      </c>
      <c r="C82" s="632" t="s">
        <v>583</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20"/>
      <c r="B83" s="162" t="s">
        <v>524</v>
      </c>
      <c r="C83" s="632" t="s">
        <v>248</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20"/>
      <c r="B84" s="162" t="s">
        <v>496</v>
      </c>
      <c r="C84" s="632" t="s">
        <v>576</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20"/>
      <c r="B85" s="162" t="s">
        <v>498</v>
      </c>
      <c r="C85" s="632" t="s">
        <v>1065</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20"/>
      <c r="B86" s="162" t="s">
        <v>525</v>
      </c>
      <c r="C86" s="629" t="s">
        <v>238</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20"/>
      <c r="B87" s="162" t="s">
        <v>526</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20"/>
      <c r="B88" s="162" t="s">
        <v>527</v>
      </c>
      <c r="C88" s="632" t="s">
        <v>248</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20"/>
      <c r="B89" s="162" t="s">
        <v>528</v>
      </c>
      <c r="C89" s="629" t="s">
        <v>238</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20"/>
      <c r="B90" s="162" t="s">
        <v>529</v>
      </c>
      <c r="C90" s="629" t="s">
        <v>238</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20"/>
      <c r="B91" s="162" t="s">
        <v>530</v>
      </c>
      <c r="C91" s="629" t="s">
        <v>238</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80"/>
      <c r="B92" s="170" t="s">
        <v>531</v>
      </c>
      <c r="C92" s="355" t="s">
        <v>238</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919" t="s">
        <v>532</v>
      </c>
      <c r="B93" s="161" t="s">
        <v>533</v>
      </c>
      <c r="C93" s="702" t="s">
        <v>584</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20"/>
      <c r="B94" s="162" t="s">
        <v>535</v>
      </c>
      <c r="C94" s="632" t="s">
        <v>536</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4.8">
      <c r="A95" s="1920"/>
      <c r="B95" s="162" t="s">
        <v>537</v>
      </c>
      <c r="C95" s="632" t="s">
        <v>1070</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3.4">
      <c r="A96" s="1920"/>
      <c r="B96" s="162" t="s">
        <v>538</v>
      </c>
      <c r="C96" s="632" t="s">
        <v>585</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920"/>
      <c r="B97" s="162" t="s">
        <v>540</v>
      </c>
      <c r="C97" s="632" t="s">
        <v>586</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920"/>
      <c r="B98" s="162" t="s">
        <v>542</v>
      </c>
      <c r="C98" s="651" t="s">
        <v>1071</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920"/>
      <c r="B99" s="162" t="s">
        <v>544</v>
      </c>
      <c r="C99" s="650" t="s">
        <v>934</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920"/>
      <c r="B100" s="162" t="s">
        <v>545</v>
      </c>
      <c r="C100" s="632" t="s">
        <v>238</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920"/>
      <c r="B101" s="162" t="s">
        <v>546</v>
      </c>
      <c r="C101" s="632" t="s">
        <v>238</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80"/>
      <c r="B102" s="172" t="s">
        <v>547</v>
      </c>
      <c r="C102" s="625" t="s">
        <v>238</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9" t="s">
        <v>548</v>
      </c>
      <c r="B103" s="162" t="s">
        <v>549</v>
      </c>
      <c r="C103" s="640" t="s">
        <v>1072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20"/>
      <c r="B104" s="162" t="s">
        <v>551</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20"/>
      <c r="B105" s="162" t="s">
        <v>552</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20"/>
      <c r="B106" s="162" t="s">
        <v>553</v>
      </c>
      <c r="C106" s="638" t="s">
        <v>591</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80"/>
      <c r="B107" s="176" t="s">
        <v>555</v>
      </c>
      <c r="C107" s="629" t="s">
        <v>238</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5" t="s">
        <v>397</v>
      </c>
      <c r="B108" s="1143" t="s">
        <v>398</v>
      </c>
      <c r="C108" s="1144" t="s">
        <v>1073</v>
      </c>
    </row>
    <row r="109" spans="1:25" s="135" customFormat="1" ht="65.099999999999994" customHeight="1" thickBot="1">
      <c r="A109" s="1866"/>
      <c r="B109" s="1145" t="s">
        <v>400</v>
      </c>
      <c r="C109" s="1146" t="s">
        <v>401</v>
      </c>
    </row>
    <row r="110" spans="1:25" ht="18.600000000000001" thickBot="1">
      <c r="A110" s="1921" t="s">
        <v>557</v>
      </c>
      <c r="B110" s="1977"/>
      <c r="C110" s="634" t="s">
        <v>238</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2" t="s">
        <v>403</v>
      </c>
      <c r="B111" s="1913"/>
      <c r="C111" s="191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40" customWidth="1"/>
    <col min="2" max="3" width="47.59765625" style="343" customWidth="1"/>
    <col min="4" max="16384" width="7.19921875" style="340"/>
  </cols>
  <sheetData>
    <row r="1" spans="1:3" ht="20.399999999999999" thickBot="1">
      <c r="A1" s="1982" t="s">
        <v>404</v>
      </c>
      <c r="B1" s="1982"/>
      <c r="C1" s="1982"/>
    </row>
    <row r="2" spans="1:3" ht="16.8" thickBot="1">
      <c r="A2" s="1983" t="s">
        <v>405</v>
      </c>
      <c r="B2" s="1983"/>
      <c r="C2" s="1300">
        <v>45462</v>
      </c>
    </row>
    <row r="3" spans="1:3" ht="16.8" thickBot="1">
      <c r="A3" s="1984" t="s">
        <v>406</v>
      </c>
      <c r="B3" s="1301" t="s">
        <v>407</v>
      </c>
      <c r="C3" s="1302" t="s">
        <v>1074</v>
      </c>
    </row>
    <row r="4" spans="1:3" ht="16.8" thickBot="1">
      <c r="A4" s="1984"/>
      <c r="B4" s="1303" t="s">
        <v>409</v>
      </c>
      <c r="C4" s="1304" t="s">
        <v>1075</v>
      </c>
    </row>
    <row r="5" spans="1:3" ht="16.8" thickBot="1">
      <c r="A5" s="1984"/>
      <c r="B5" s="1303" t="s">
        <v>411</v>
      </c>
      <c r="C5" s="1304" t="s">
        <v>238</v>
      </c>
    </row>
    <row r="6" spans="1:3" ht="16.8" thickBot="1">
      <c r="A6" s="1984"/>
      <c r="B6" s="1303" t="s">
        <v>239</v>
      </c>
      <c r="C6" s="1304" t="s">
        <v>1075</v>
      </c>
    </row>
    <row r="7" spans="1:3" ht="49.2" thickBot="1">
      <c r="A7" s="1984"/>
      <c r="B7" s="1303" t="s">
        <v>413</v>
      </c>
      <c r="C7" s="1305" t="s">
        <v>1076</v>
      </c>
    </row>
    <row r="8" spans="1:3" ht="16.8" thickBot="1">
      <c r="A8" s="1984"/>
      <c r="B8" s="1303" t="s">
        <v>415</v>
      </c>
      <c r="C8" s="1306">
        <v>140586224.360598</v>
      </c>
    </row>
    <row r="9" spans="1:3" ht="16.8" thickBot="1">
      <c r="A9" s="1984"/>
      <c r="B9" s="1303" t="s">
        <v>416</v>
      </c>
      <c r="C9" s="1307">
        <v>22207000000</v>
      </c>
    </row>
    <row r="10" spans="1:3" ht="16.8" thickBot="1">
      <c r="A10" s="1984"/>
      <c r="B10" s="1303" t="s">
        <v>417</v>
      </c>
      <c r="C10" s="1304" t="s">
        <v>1077</v>
      </c>
    </row>
    <row r="11" spans="1:3" ht="16.8" thickBot="1">
      <c r="A11" s="1984"/>
      <c r="B11" s="1303" t="s">
        <v>419</v>
      </c>
      <c r="C11" s="1304" t="s">
        <v>248</v>
      </c>
    </row>
    <row r="12" spans="1:3" ht="16.8" thickBot="1">
      <c r="A12" s="1984"/>
      <c r="B12" s="1303" t="s">
        <v>420</v>
      </c>
      <c r="C12" s="1304" t="s">
        <v>250</v>
      </c>
    </row>
    <row r="13" spans="1:3" ht="16.8" thickBot="1">
      <c r="A13" s="1984"/>
      <c r="B13" s="1303" t="s">
        <v>421</v>
      </c>
      <c r="C13" s="1304" t="s">
        <v>248</v>
      </c>
    </row>
    <row r="14" spans="1:3" ht="16.8" thickBot="1">
      <c r="A14" s="1984"/>
      <c r="B14" s="1303" t="s">
        <v>422</v>
      </c>
      <c r="C14" s="1304" t="s">
        <v>248</v>
      </c>
    </row>
    <row r="15" spans="1:3" ht="16.8" thickBot="1">
      <c r="A15" s="1984"/>
      <c r="B15" s="1303" t="s">
        <v>423</v>
      </c>
      <c r="C15" s="1304" t="s">
        <v>238</v>
      </c>
    </row>
    <row r="16" spans="1:3" ht="16.8" thickBot="1">
      <c r="A16" s="1984"/>
      <c r="B16" s="1303" t="s">
        <v>424</v>
      </c>
      <c r="C16" s="1304" t="s">
        <v>238</v>
      </c>
    </row>
    <row r="17" spans="1:3" ht="81.599999999999994" thickBot="1">
      <c r="A17" s="1984"/>
      <c r="B17" s="1303" t="s">
        <v>425</v>
      </c>
      <c r="C17" s="1304" t="s">
        <v>1078</v>
      </c>
    </row>
    <row r="18" spans="1:3" ht="33" thickBot="1">
      <c r="A18" s="1984"/>
      <c r="B18" s="1303" t="s">
        <v>949</v>
      </c>
      <c r="C18" s="1304" t="s">
        <v>258</v>
      </c>
    </row>
    <row r="19" spans="1:3" ht="16.8" thickBot="1">
      <c r="A19" s="1984"/>
      <c r="B19" s="1303" t="s">
        <v>427</v>
      </c>
      <c r="C19" s="1304" t="s">
        <v>262</v>
      </c>
    </row>
    <row r="20" spans="1:3" ht="33" thickBot="1">
      <c r="A20" s="1984"/>
      <c r="B20" s="1303" t="s">
        <v>428</v>
      </c>
      <c r="C20" s="1304" t="s">
        <v>248</v>
      </c>
    </row>
    <row r="21" spans="1:3" ht="16.8" thickBot="1">
      <c r="A21" s="1984"/>
      <c r="B21" s="1303" t="s">
        <v>429</v>
      </c>
      <c r="C21" s="1304" t="s">
        <v>238</v>
      </c>
    </row>
    <row r="22" spans="1:3" ht="16.8" thickBot="1">
      <c r="A22" s="1984"/>
      <c r="B22" s="1303" t="s">
        <v>430</v>
      </c>
      <c r="C22" s="1304" t="s">
        <v>238</v>
      </c>
    </row>
    <row r="23" spans="1:3" ht="16.8" thickBot="1">
      <c r="A23" s="1984"/>
      <c r="B23" s="1303" t="s">
        <v>431</v>
      </c>
      <c r="C23" s="1304" t="s">
        <v>238</v>
      </c>
    </row>
    <row r="24" spans="1:3" ht="16.8" thickBot="1">
      <c r="A24" s="1984"/>
      <c r="B24" s="1303" t="s">
        <v>433</v>
      </c>
      <c r="C24" s="1304" t="s">
        <v>238</v>
      </c>
    </row>
    <row r="25" spans="1:3" ht="16.8" thickBot="1">
      <c r="A25" s="1984"/>
      <c r="B25" s="1303" t="s">
        <v>434</v>
      </c>
      <c r="C25" s="1304" t="s">
        <v>267</v>
      </c>
    </row>
    <row r="26" spans="1:3" ht="16.8" thickBot="1">
      <c r="A26" s="1984"/>
      <c r="B26" s="1303" t="s">
        <v>435</v>
      </c>
      <c r="C26" s="1304" t="s">
        <v>238</v>
      </c>
    </row>
    <row r="27" spans="1:3" ht="16.8" thickBot="1">
      <c r="A27" s="1984"/>
      <c r="B27" s="1303" t="s">
        <v>436</v>
      </c>
      <c r="C27" s="1304" t="s">
        <v>270</v>
      </c>
    </row>
    <row r="28" spans="1:3" ht="16.8" thickBot="1">
      <c r="A28" s="1984"/>
      <c r="B28" s="1303" t="s">
        <v>437</v>
      </c>
      <c r="C28" s="1304" t="s">
        <v>272</v>
      </c>
    </row>
    <row r="29" spans="1:3" ht="16.8" thickBot="1">
      <c r="A29" s="1984"/>
      <c r="B29" s="1303" t="s">
        <v>438</v>
      </c>
      <c r="C29" s="1304" t="s">
        <v>624</v>
      </c>
    </row>
    <row r="30" spans="1:3" ht="33" thickBot="1">
      <c r="A30" s="1984"/>
      <c r="B30" s="1303" t="s">
        <v>440</v>
      </c>
      <c r="C30" s="1304" t="s">
        <v>441</v>
      </c>
    </row>
    <row r="31" spans="1:3" ht="81.599999999999994" thickBot="1">
      <c r="A31" s="1984"/>
      <c r="B31" s="1303" t="s">
        <v>442</v>
      </c>
      <c r="C31" s="1304" t="s">
        <v>1079</v>
      </c>
    </row>
    <row r="32" spans="1:3" ht="33" thickBot="1">
      <c r="A32" s="1984"/>
      <c r="B32" s="341" t="s">
        <v>279</v>
      </c>
      <c r="C32" s="1308" t="s">
        <v>1080</v>
      </c>
    </row>
    <row r="33" spans="1:3" ht="16.8" thickBot="1">
      <c r="A33" s="1981" t="s">
        <v>445</v>
      </c>
      <c r="B33" s="1301" t="s">
        <v>446</v>
      </c>
      <c r="C33" s="1302" t="s">
        <v>1075</v>
      </c>
    </row>
    <row r="34" spans="1:3" ht="16.8" thickBot="1">
      <c r="A34" s="1981"/>
      <c r="B34" s="1303" t="s">
        <v>447</v>
      </c>
      <c r="C34" s="1304" t="s">
        <v>1081</v>
      </c>
    </row>
    <row r="35" spans="1:3" ht="16.8" thickBot="1">
      <c r="A35" s="1981"/>
      <c r="B35" s="1303" t="s">
        <v>449</v>
      </c>
      <c r="C35" s="1304" t="s">
        <v>285</v>
      </c>
    </row>
    <row r="36" spans="1:3" ht="16.8" thickBot="1">
      <c r="A36" s="1981"/>
      <c r="B36" s="1303" t="s">
        <v>450</v>
      </c>
      <c r="C36" s="1304" t="s">
        <v>238</v>
      </c>
    </row>
    <row r="37" spans="1:3" ht="16.8" thickBot="1">
      <c r="A37" s="1981"/>
      <c r="B37" s="1303" t="s">
        <v>451</v>
      </c>
      <c r="C37" s="1304" t="s">
        <v>238</v>
      </c>
    </row>
    <row r="38" spans="1:3" ht="16.8" thickBot="1">
      <c r="A38" s="1981"/>
      <c r="B38" s="1309" t="s">
        <v>452</v>
      </c>
      <c r="C38" s="1308" t="s">
        <v>250</v>
      </c>
    </row>
    <row r="39" spans="1:3" ht="16.8" thickBot="1">
      <c r="A39" s="1981" t="s">
        <v>453</v>
      </c>
      <c r="B39" s="1301" t="s">
        <v>454</v>
      </c>
      <c r="C39" s="1302" t="s">
        <v>248</v>
      </c>
    </row>
    <row r="40" spans="1:3" ht="16.8" thickBot="1">
      <c r="A40" s="1981"/>
      <c r="B40" s="1303" t="s">
        <v>455</v>
      </c>
      <c r="C40" s="1304" t="s">
        <v>238</v>
      </c>
    </row>
    <row r="41" spans="1:3" ht="16.8" thickBot="1">
      <c r="A41" s="1981"/>
      <c r="B41" s="1303" t="s">
        <v>456</v>
      </c>
      <c r="C41" s="1304" t="s">
        <v>238</v>
      </c>
    </row>
    <row r="42" spans="1:3" ht="16.8" thickBot="1">
      <c r="A42" s="1981"/>
      <c r="B42" s="1303" t="s">
        <v>457</v>
      </c>
      <c r="C42" s="1304" t="s">
        <v>238</v>
      </c>
    </row>
    <row r="43" spans="1:3" ht="16.8" thickBot="1">
      <c r="A43" s="1981"/>
      <c r="B43" s="1303" t="s">
        <v>458</v>
      </c>
      <c r="C43" s="1304" t="s">
        <v>238</v>
      </c>
    </row>
    <row r="44" spans="1:3" ht="16.8" thickBot="1">
      <c r="A44" s="1981"/>
      <c r="B44" s="1310" t="s">
        <v>459</v>
      </c>
      <c r="C44" s="1308" t="s">
        <v>238</v>
      </c>
    </row>
    <row r="45" spans="1:3" ht="16.8" thickBot="1">
      <c r="A45" s="1981" t="s">
        <v>460</v>
      </c>
      <c r="B45" s="1301" t="s">
        <v>461</v>
      </c>
      <c r="C45" s="1302" t="s">
        <v>250</v>
      </c>
    </row>
    <row r="46" spans="1:3" ht="16.8" thickBot="1">
      <c r="A46" s="1981"/>
      <c r="B46" s="1303" t="s">
        <v>462</v>
      </c>
      <c r="C46" s="1311" t="s">
        <v>1082</v>
      </c>
    </row>
    <row r="47" spans="1:3" ht="33" thickBot="1">
      <c r="A47" s="1981"/>
      <c r="B47" s="1309" t="s">
        <v>464</v>
      </c>
      <c r="C47" s="1308" t="s">
        <v>1083</v>
      </c>
    </row>
    <row r="48" spans="1:3" ht="16.8" thickBot="1">
      <c r="A48" s="1985" t="s">
        <v>466</v>
      </c>
      <c r="B48" s="341" t="s">
        <v>467</v>
      </c>
      <c r="C48" s="1312" t="s">
        <v>250</v>
      </c>
    </row>
    <row r="49" spans="1:3" ht="16.8" thickBot="1">
      <c r="A49" s="1985"/>
      <c r="B49" s="1303" t="s">
        <v>468</v>
      </c>
      <c r="C49" s="1304" t="s">
        <v>1084</v>
      </c>
    </row>
    <row r="50" spans="1:3" ht="16.8" thickBot="1">
      <c r="A50" s="1985"/>
      <c r="B50" s="1303" t="s">
        <v>470</v>
      </c>
      <c r="C50" s="1304" t="s">
        <v>1085</v>
      </c>
    </row>
    <row r="51" spans="1:3" ht="16.8" thickBot="1">
      <c r="A51" s="1985"/>
      <c r="B51" s="1303" t="s">
        <v>472</v>
      </c>
      <c r="C51" s="1304" t="s">
        <v>310</v>
      </c>
    </row>
    <row r="52" spans="1:3" ht="33" thickBot="1">
      <c r="A52" s="1985"/>
      <c r="B52" s="1303" t="s">
        <v>474</v>
      </c>
      <c r="C52" s="1304" t="s">
        <v>1086</v>
      </c>
    </row>
    <row r="53" spans="1:3" ht="146.4" thickBot="1">
      <c r="A53" s="1985"/>
      <c r="B53" s="1303" t="s">
        <v>476</v>
      </c>
      <c r="C53" s="1304" t="s">
        <v>1087</v>
      </c>
    </row>
    <row r="54" spans="1:3" ht="16.8" thickBot="1">
      <c r="A54" s="1985"/>
      <c r="B54" s="1303" t="s">
        <v>478</v>
      </c>
      <c r="C54" s="1304" t="s">
        <v>479</v>
      </c>
    </row>
    <row r="55" spans="1:3" ht="16.8" thickBot="1">
      <c r="A55" s="1985"/>
      <c r="B55" s="1303" t="s">
        <v>480</v>
      </c>
      <c r="C55" s="1304" t="s">
        <v>1088</v>
      </c>
    </row>
    <row r="56" spans="1:3" ht="16.8" thickBot="1">
      <c r="A56" s="1985"/>
      <c r="B56" s="1303" t="s">
        <v>482</v>
      </c>
      <c r="C56" s="1304" t="s">
        <v>320</v>
      </c>
    </row>
    <row r="57" spans="1:3" ht="16.8" thickBot="1">
      <c r="A57" s="1985"/>
      <c r="B57" s="1303" t="s">
        <v>483</v>
      </c>
      <c r="C57" s="1304" t="s">
        <v>238</v>
      </c>
    </row>
    <row r="58" spans="1:3" ht="16.8" thickBot="1">
      <c r="A58" s="1985"/>
      <c r="B58" s="1303" t="s">
        <v>484</v>
      </c>
      <c r="C58" s="1304" t="s">
        <v>238</v>
      </c>
    </row>
    <row r="59" spans="1:3" ht="16.8" thickBot="1">
      <c r="A59" s="1985"/>
      <c r="B59" s="1303" t="s">
        <v>485</v>
      </c>
      <c r="C59" s="1304" t="s">
        <v>1089</v>
      </c>
    </row>
    <row r="60" spans="1:3" ht="16.8" thickBot="1">
      <c r="A60" s="1985"/>
      <c r="B60" s="1303" t="s">
        <v>486</v>
      </c>
      <c r="C60" s="1304" t="s">
        <v>238</v>
      </c>
    </row>
    <row r="61" spans="1:3" ht="16.8" thickBot="1">
      <c r="A61" s="1985"/>
      <c r="B61" s="1303" t="s">
        <v>487</v>
      </c>
      <c r="C61" s="1304" t="s">
        <v>1090</v>
      </c>
    </row>
    <row r="62" spans="1:3" ht="16.8" thickBot="1">
      <c r="A62" s="1985"/>
      <c r="B62" s="1303" t="s">
        <v>489</v>
      </c>
      <c r="C62" s="1304" t="s">
        <v>748</v>
      </c>
    </row>
    <row r="63" spans="1:3" ht="16.8" thickBot="1">
      <c r="A63" s="1985"/>
      <c r="B63" s="1303" t="s">
        <v>491</v>
      </c>
      <c r="C63" s="1304" t="s">
        <v>238</v>
      </c>
    </row>
    <row r="64" spans="1:3" ht="16.8" thickBot="1">
      <c r="A64" s="1985"/>
      <c r="B64" s="1303" t="s">
        <v>493</v>
      </c>
      <c r="C64" s="1304" t="s">
        <v>238</v>
      </c>
    </row>
    <row r="65" spans="1:3" ht="16.8" thickBot="1">
      <c r="A65" s="1985"/>
      <c r="B65" s="1303" t="s">
        <v>495</v>
      </c>
      <c r="C65" s="1304" t="s">
        <v>250</v>
      </c>
    </row>
    <row r="66" spans="1:3" ht="16.8" thickBot="1">
      <c r="A66" s="1985"/>
      <c r="B66" s="1303" t="s">
        <v>496</v>
      </c>
      <c r="C66" s="1304" t="s">
        <v>1091</v>
      </c>
    </row>
    <row r="67" spans="1:3" ht="16.8" thickBot="1">
      <c r="A67" s="1985"/>
      <c r="B67" s="1303" t="s">
        <v>498</v>
      </c>
      <c r="C67" s="1313">
        <v>44477</v>
      </c>
    </row>
    <row r="68" spans="1:3" ht="16.8" thickBot="1">
      <c r="A68" s="1985"/>
      <c r="B68" s="1309" t="s">
        <v>500</v>
      </c>
      <c r="C68" s="1308" t="s">
        <v>238</v>
      </c>
    </row>
    <row r="69" spans="1:3" ht="16.8" thickBot="1">
      <c r="A69" s="1981" t="s">
        <v>502</v>
      </c>
      <c r="B69" s="1301" t="s">
        <v>503</v>
      </c>
      <c r="C69" s="1302" t="s">
        <v>250</v>
      </c>
    </row>
    <row r="70" spans="1:3" ht="16.8" thickBot="1">
      <c r="A70" s="1981"/>
      <c r="B70" s="1303" t="s">
        <v>504</v>
      </c>
      <c r="C70" s="1304" t="s">
        <v>340</v>
      </c>
    </row>
    <row r="71" spans="1:3" ht="16.8" thickBot="1">
      <c r="A71" s="1981"/>
      <c r="B71" s="1303" t="s">
        <v>505</v>
      </c>
      <c r="C71" s="1304" t="s">
        <v>444</v>
      </c>
    </row>
    <row r="72" spans="1:3" ht="16.8" thickBot="1">
      <c r="A72" s="1981"/>
      <c r="B72" s="1303" t="s">
        <v>506</v>
      </c>
      <c r="C72" s="1304" t="s">
        <v>238</v>
      </c>
    </row>
    <row r="73" spans="1:3" ht="65.400000000000006" thickBot="1">
      <c r="A73" s="1981"/>
      <c r="B73" s="1303" t="s">
        <v>507</v>
      </c>
      <c r="C73" s="1304" t="s">
        <v>344</v>
      </c>
    </row>
    <row r="74" spans="1:3" ht="16.8" thickBot="1">
      <c r="A74" s="1981"/>
      <c r="B74" s="1303" t="s">
        <v>509</v>
      </c>
      <c r="C74" s="1304" t="s">
        <v>272</v>
      </c>
    </row>
    <row r="75" spans="1:3" ht="16.8" thickBot="1">
      <c r="A75" s="1981"/>
      <c r="B75" s="1303" t="s">
        <v>510</v>
      </c>
      <c r="C75" s="1304" t="s">
        <v>250</v>
      </c>
    </row>
    <row r="76" spans="1:3" ht="16.8" thickBot="1">
      <c r="A76" s="1981"/>
      <c r="B76" s="1303" t="s">
        <v>511</v>
      </c>
      <c r="C76" s="1304" t="s">
        <v>348</v>
      </c>
    </row>
    <row r="77" spans="1:3" ht="81.599999999999994" thickBot="1">
      <c r="A77" s="1981"/>
      <c r="B77" s="1309" t="s">
        <v>512</v>
      </c>
      <c r="C77" s="1308" t="s">
        <v>579</v>
      </c>
    </row>
    <row r="78" spans="1:3" ht="65.400000000000006" thickBot="1">
      <c r="A78" s="1981" t="s">
        <v>514</v>
      </c>
      <c r="B78" s="1301" t="s">
        <v>515</v>
      </c>
      <c r="C78" s="1302" t="s">
        <v>1092</v>
      </c>
    </row>
    <row r="79" spans="1:3" ht="65.400000000000006" thickBot="1">
      <c r="A79" s="1981"/>
      <c r="B79" s="1303" t="s">
        <v>517</v>
      </c>
      <c r="C79" s="1304" t="s">
        <v>1093</v>
      </c>
    </row>
    <row r="80" spans="1:3" ht="65.400000000000006" thickBot="1">
      <c r="A80" s="1981"/>
      <c r="B80" s="1303" t="s">
        <v>518</v>
      </c>
      <c r="C80" s="1304" t="s">
        <v>1094</v>
      </c>
    </row>
    <row r="81" spans="1:3" ht="16.8" thickBot="1">
      <c r="A81" s="1981"/>
      <c r="B81" s="1303" t="s">
        <v>520</v>
      </c>
      <c r="C81" s="1304" t="s">
        <v>1095</v>
      </c>
    </row>
    <row r="82" spans="1:3" ht="114" thickBot="1">
      <c r="A82" s="1981"/>
      <c r="B82" s="1303" t="s">
        <v>522</v>
      </c>
      <c r="C82" s="1304" t="s">
        <v>1096</v>
      </c>
    </row>
    <row r="83" spans="1:3" ht="16.8" thickBot="1">
      <c r="A83" s="1981"/>
      <c r="B83" s="1303" t="s">
        <v>524</v>
      </c>
      <c r="C83" s="1304" t="s">
        <v>248</v>
      </c>
    </row>
    <row r="84" spans="1:3" ht="16.8" thickBot="1">
      <c r="A84" s="1981"/>
      <c r="B84" s="1303" t="s">
        <v>496</v>
      </c>
      <c r="C84" s="1304" t="s">
        <v>238</v>
      </c>
    </row>
    <row r="85" spans="1:3" ht="16.8" thickBot="1">
      <c r="A85" s="1981"/>
      <c r="B85" s="1303" t="s">
        <v>498</v>
      </c>
      <c r="C85" s="1304" t="s">
        <v>238</v>
      </c>
    </row>
    <row r="86" spans="1:3" ht="16.8" thickBot="1">
      <c r="A86" s="1981"/>
      <c r="B86" s="1303" t="s">
        <v>525</v>
      </c>
      <c r="C86" s="1304" t="s">
        <v>238</v>
      </c>
    </row>
    <row r="87" spans="1:3" ht="16.8" thickBot="1">
      <c r="A87" s="1981"/>
      <c r="B87" s="1303" t="s">
        <v>526</v>
      </c>
      <c r="C87" s="1304"/>
    </row>
    <row r="88" spans="1:3" ht="16.8" thickBot="1">
      <c r="A88" s="1981"/>
      <c r="B88" s="1303" t="s">
        <v>527</v>
      </c>
      <c r="C88" s="1304" t="s">
        <v>248</v>
      </c>
    </row>
    <row r="89" spans="1:3" ht="16.8" thickBot="1">
      <c r="A89" s="1981"/>
      <c r="B89" s="1303" t="s">
        <v>528</v>
      </c>
      <c r="C89" s="1304" t="s">
        <v>238</v>
      </c>
    </row>
    <row r="90" spans="1:3" ht="16.8" thickBot="1">
      <c r="A90" s="1981"/>
      <c r="B90" s="1303" t="s">
        <v>529</v>
      </c>
      <c r="C90" s="1304" t="s">
        <v>238</v>
      </c>
    </row>
    <row r="91" spans="1:3" ht="16.8" thickBot="1">
      <c r="A91" s="1981"/>
      <c r="B91" s="1303" t="s">
        <v>530</v>
      </c>
      <c r="C91" s="1304" t="s">
        <v>238</v>
      </c>
    </row>
    <row r="92" spans="1:3" ht="16.8" thickBot="1">
      <c r="A92" s="1981"/>
      <c r="B92" s="1309" t="s">
        <v>531</v>
      </c>
      <c r="C92" s="1308" t="s">
        <v>238</v>
      </c>
    </row>
    <row r="93" spans="1:3" ht="178.8" thickBot="1">
      <c r="A93" s="1981" t="s">
        <v>532</v>
      </c>
      <c r="B93" s="1301" t="s">
        <v>533</v>
      </c>
      <c r="C93" s="1302" t="s">
        <v>1097</v>
      </c>
    </row>
    <row r="94" spans="1:3" ht="33" thickBot="1">
      <c r="A94" s="1981"/>
      <c r="B94" s="1303" t="s">
        <v>535</v>
      </c>
      <c r="C94" s="1304" t="s">
        <v>536</v>
      </c>
    </row>
    <row r="95" spans="1:3" ht="16.8" thickBot="1">
      <c r="A95" s="1981"/>
      <c r="B95" s="1303" t="s">
        <v>537</v>
      </c>
      <c r="C95" s="1304" t="s">
        <v>238</v>
      </c>
    </row>
    <row r="96" spans="1:3" ht="49.2" thickBot="1">
      <c r="A96" s="1981"/>
      <c r="B96" s="1303" t="s">
        <v>538</v>
      </c>
      <c r="C96" s="1304" t="s">
        <v>1098</v>
      </c>
    </row>
    <row r="97" spans="1:3" ht="49.2" thickBot="1">
      <c r="A97" s="1981"/>
      <c r="B97" s="1303" t="s">
        <v>540</v>
      </c>
      <c r="C97" s="1304" t="s">
        <v>1098</v>
      </c>
    </row>
    <row r="98" spans="1:3" ht="49.2" thickBot="1">
      <c r="A98" s="1981"/>
      <c r="B98" s="1303" t="s">
        <v>542</v>
      </c>
      <c r="C98" s="1304" t="s">
        <v>1099</v>
      </c>
    </row>
    <row r="99" spans="1:3" ht="33" thickBot="1">
      <c r="A99" s="1981"/>
      <c r="B99" s="1303" t="s">
        <v>544</v>
      </c>
      <c r="C99" s="1304" t="s">
        <v>238</v>
      </c>
    </row>
    <row r="100" spans="1:3" ht="16.8" thickBot="1">
      <c r="A100" s="1981"/>
      <c r="B100" s="1303" t="s">
        <v>589</v>
      </c>
      <c r="C100" s="1304" t="s">
        <v>238</v>
      </c>
    </row>
    <row r="101" spans="1:3" ht="16.8" thickBot="1">
      <c r="A101" s="1981"/>
      <c r="B101" s="1303" t="s">
        <v>546</v>
      </c>
      <c r="C101" s="1304" t="s">
        <v>238</v>
      </c>
    </row>
    <row r="102" spans="1:3" ht="16.8" thickBot="1">
      <c r="A102" s="1981"/>
      <c r="B102" s="1310" t="s">
        <v>547</v>
      </c>
      <c r="C102" s="1314" t="s">
        <v>238</v>
      </c>
    </row>
    <row r="103" spans="1:3" ht="33" thickBot="1">
      <c r="A103" s="1986" t="s">
        <v>548</v>
      </c>
      <c r="B103" s="1303" t="s">
        <v>549</v>
      </c>
      <c r="C103" s="1315" t="s">
        <v>1100</v>
      </c>
    </row>
    <row r="104" spans="1:3" ht="16.8" thickBot="1">
      <c r="A104" s="1986"/>
      <c r="B104" s="1303" t="s">
        <v>551</v>
      </c>
      <c r="C104" s="1316">
        <v>0.11</v>
      </c>
    </row>
    <row r="105" spans="1:3" ht="16.8" thickBot="1">
      <c r="A105" s="1986"/>
      <c r="B105" s="1303" t="s">
        <v>552</v>
      </c>
      <c r="C105" s="1317">
        <v>16.760000000000002</v>
      </c>
    </row>
    <row r="106" spans="1:3" ht="16.8" thickBot="1">
      <c r="A106" s="1986"/>
      <c r="B106" s="1303" t="s">
        <v>553</v>
      </c>
      <c r="C106" s="1304" t="s">
        <v>1101</v>
      </c>
    </row>
    <row r="107" spans="1:3" ht="16.8" thickBot="1">
      <c r="A107" s="1986"/>
      <c r="B107" s="342" t="s">
        <v>555</v>
      </c>
      <c r="C107" s="1308" t="s">
        <v>1102</v>
      </c>
    </row>
    <row r="108" spans="1:3" s="135" customFormat="1" ht="48.6">
      <c r="A108" s="1865" t="s">
        <v>397</v>
      </c>
      <c r="B108" s="1143" t="s">
        <v>398</v>
      </c>
      <c r="C108" s="1144" t="s">
        <v>1103</v>
      </c>
    </row>
    <row r="109" spans="1:3" s="135" customFormat="1" ht="146.4" thickBot="1">
      <c r="A109" s="1866"/>
      <c r="B109" s="1145" t="s">
        <v>400</v>
      </c>
      <c r="C109" s="1146" t="s">
        <v>1104</v>
      </c>
    </row>
    <row r="110" spans="1:3" ht="33" thickBot="1">
      <c r="A110" s="1987" t="s">
        <v>557</v>
      </c>
      <c r="B110" s="1987"/>
      <c r="C110" s="1318" t="s">
        <v>1105</v>
      </c>
    </row>
    <row r="111" spans="1:3" ht="235.5" customHeight="1">
      <c r="A111" s="1893" t="s">
        <v>403</v>
      </c>
      <c r="B111" s="1893"/>
      <c r="C111" s="18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27" customWidth="1"/>
    <col min="2" max="3" width="47.59765625" style="327" customWidth="1"/>
    <col min="4" max="15" width="6.59765625" style="327" customWidth="1"/>
    <col min="16" max="16384" width="13.19921875" style="327"/>
  </cols>
  <sheetData>
    <row r="1" spans="1:15" ht="20.399999999999999" thickBot="1">
      <c r="A1" s="1991" t="s">
        <v>404</v>
      </c>
      <c r="B1" s="1992"/>
      <c r="C1" s="1992"/>
      <c r="D1" s="326"/>
      <c r="E1" s="326"/>
      <c r="F1" s="326"/>
      <c r="G1" s="326"/>
      <c r="H1" s="326"/>
      <c r="I1" s="326"/>
      <c r="J1" s="326"/>
      <c r="K1" s="326"/>
      <c r="L1" s="326"/>
      <c r="M1" s="326"/>
      <c r="N1" s="326"/>
      <c r="O1" s="326"/>
    </row>
    <row r="2" spans="1:15" ht="18.600000000000001" thickBot="1">
      <c r="A2" s="1993" t="s">
        <v>405</v>
      </c>
      <c r="B2" s="1994"/>
      <c r="C2" s="328">
        <v>45454</v>
      </c>
      <c r="D2" s="326"/>
      <c r="E2" s="326"/>
      <c r="F2" s="326"/>
      <c r="G2" s="326"/>
      <c r="H2" s="326"/>
      <c r="I2" s="326"/>
      <c r="J2" s="326"/>
      <c r="K2" s="326"/>
      <c r="L2" s="326"/>
      <c r="M2" s="326"/>
      <c r="N2" s="326"/>
      <c r="O2" s="326"/>
    </row>
    <row r="3" spans="1:15" ht="18">
      <c r="A3" s="1995" t="s">
        <v>406</v>
      </c>
      <c r="B3" s="329" t="s">
        <v>407</v>
      </c>
      <c r="C3" s="330" t="s">
        <v>1106</v>
      </c>
      <c r="D3" s="326"/>
      <c r="E3" s="326"/>
      <c r="F3" s="326"/>
      <c r="G3" s="326"/>
      <c r="H3" s="326"/>
      <c r="I3" s="326"/>
      <c r="J3" s="326"/>
      <c r="K3" s="326"/>
      <c r="L3" s="326"/>
      <c r="M3" s="326"/>
      <c r="N3" s="326"/>
      <c r="O3" s="326"/>
    </row>
    <row r="4" spans="1:15" ht="18">
      <c r="A4" s="1989"/>
      <c r="B4" s="331" t="s">
        <v>409</v>
      </c>
      <c r="C4" s="330" t="s">
        <v>1107</v>
      </c>
      <c r="D4" s="326"/>
      <c r="E4" s="326"/>
      <c r="F4" s="326"/>
      <c r="G4" s="326"/>
      <c r="H4" s="326"/>
      <c r="I4" s="326"/>
      <c r="J4" s="326"/>
      <c r="K4" s="326"/>
      <c r="L4" s="326"/>
      <c r="M4" s="326"/>
      <c r="N4" s="326"/>
      <c r="O4" s="326"/>
    </row>
    <row r="5" spans="1:15" ht="18">
      <c r="A5" s="1989"/>
      <c r="B5" s="331" t="s">
        <v>411</v>
      </c>
      <c r="C5" s="330" t="s">
        <v>1108</v>
      </c>
      <c r="D5" s="326"/>
      <c r="E5" s="326"/>
      <c r="F5" s="326"/>
      <c r="G5" s="326"/>
      <c r="H5" s="326"/>
      <c r="I5" s="326"/>
      <c r="J5" s="326"/>
      <c r="K5" s="326"/>
      <c r="L5" s="326"/>
      <c r="M5" s="326"/>
      <c r="N5" s="326"/>
      <c r="O5" s="326"/>
    </row>
    <row r="6" spans="1:15" ht="18">
      <c r="A6" s="1989"/>
      <c r="B6" s="331" t="s">
        <v>239</v>
      </c>
      <c r="C6" s="330" t="s">
        <v>1109</v>
      </c>
      <c r="D6" s="326"/>
      <c r="E6" s="326"/>
      <c r="F6" s="326"/>
      <c r="G6" s="326"/>
      <c r="H6" s="326"/>
      <c r="I6" s="326"/>
      <c r="J6" s="326"/>
      <c r="K6" s="326"/>
      <c r="L6" s="326"/>
      <c r="M6" s="326"/>
      <c r="N6" s="326"/>
      <c r="O6" s="326"/>
    </row>
    <row r="7" spans="1:15" ht="18">
      <c r="A7" s="1989"/>
      <c r="B7" s="331" t="s">
        <v>413</v>
      </c>
      <c r="C7" s="332">
        <v>45413</v>
      </c>
      <c r="D7" s="326"/>
      <c r="E7" s="326"/>
      <c r="F7" s="326"/>
      <c r="G7" s="326"/>
      <c r="H7" s="326"/>
      <c r="I7" s="326"/>
      <c r="J7" s="326"/>
      <c r="K7" s="326"/>
      <c r="L7" s="326"/>
      <c r="M7" s="326"/>
      <c r="N7" s="326"/>
      <c r="O7" s="326"/>
    </row>
    <row r="8" spans="1:15" ht="18">
      <c r="A8" s="1989"/>
      <c r="B8" s="331" t="s">
        <v>415</v>
      </c>
      <c r="C8" s="330" t="s">
        <v>947</v>
      </c>
      <c r="D8" s="326"/>
      <c r="E8" s="326"/>
      <c r="F8" s="326"/>
      <c r="G8" s="326"/>
      <c r="H8" s="326"/>
      <c r="I8" s="326"/>
      <c r="J8" s="326"/>
      <c r="K8" s="326"/>
      <c r="L8" s="326"/>
      <c r="M8" s="326"/>
      <c r="N8" s="326"/>
      <c r="O8" s="326"/>
    </row>
    <row r="9" spans="1:15" ht="18">
      <c r="A9" s="1989"/>
      <c r="B9" s="331" t="s">
        <v>416</v>
      </c>
      <c r="C9" s="330" t="s">
        <v>947</v>
      </c>
      <c r="D9" s="326"/>
      <c r="E9" s="326"/>
      <c r="F9" s="326"/>
      <c r="G9" s="326"/>
      <c r="H9" s="326"/>
      <c r="I9" s="326"/>
      <c r="J9" s="326"/>
      <c r="K9" s="326"/>
      <c r="L9" s="326"/>
      <c r="M9" s="326"/>
      <c r="N9" s="326"/>
      <c r="O9" s="326"/>
    </row>
    <row r="10" spans="1:15" ht="64.8">
      <c r="A10" s="1989"/>
      <c r="B10" s="331" t="s">
        <v>417</v>
      </c>
      <c r="C10" s="330" t="s">
        <v>1110</v>
      </c>
      <c r="D10" s="326"/>
      <c r="E10" s="326"/>
      <c r="F10" s="326"/>
      <c r="G10" s="326"/>
      <c r="H10" s="326"/>
      <c r="I10" s="326"/>
      <c r="J10" s="326"/>
      <c r="K10" s="326"/>
      <c r="L10" s="326"/>
      <c r="M10" s="326"/>
      <c r="N10" s="326"/>
      <c r="O10" s="326"/>
    </row>
    <row r="11" spans="1:15" ht="18">
      <c r="A11" s="1989"/>
      <c r="B11" s="331" t="s">
        <v>419</v>
      </c>
      <c r="C11" s="330" t="s">
        <v>248</v>
      </c>
      <c r="D11" s="326"/>
      <c r="E11" s="326"/>
      <c r="F11" s="326"/>
      <c r="G11" s="326"/>
      <c r="H11" s="326"/>
      <c r="I11" s="326"/>
      <c r="J11" s="326"/>
      <c r="K11" s="326"/>
      <c r="L11" s="326"/>
      <c r="M11" s="326"/>
      <c r="N11" s="326"/>
      <c r="O11" s="326"/>
    </row>
    <row r="12" spans="1:15" ht="18">
      <c r="A12" s="1989"/>
      <c r="B12" s="331" t="s">
        <v>420</v>
      </c>
      <c r="C12" s="330" t="s">
        <v>248</v>
      </c>
      <c r="D12" s="326"/>
      <c r="E12" s="326"/>
      <c r="F12" s="326"/>
      <c r="G12" s="326"/>
      <c r="H12" s="326"/>
      <c r="I12" s="326"/>
      <c r="J12" s="326"/>
      <c r="K12" s="326"/>
      <c r="L12" s="326"/>
      <c r="M12" s="326"/>
      <c r="N12" s="326"/>
      <c r="O12" s="326"/>
    </row>
    <row r="13" spans="1:15" ht="18">
      <c r="A13" s="1989"/>
      <c r="B13" s="331" t="s">
        <v>421</v>
      </c>
      <c r="C13" s="330" t="s">
        <v>248</v>
      </c>
      <c r="D13" s="326"/>
      <c r="E13" s="326"/>
      <c r="F13" s="326"/>
      <c r="G13" s="326"/>
      <c r="H13" s="326"/>
      <c r="I13" s="326"/>
      <c r="J13" s="326"/>
      <c r="K13" s="326"/>
      <c r="L13" s="326"/>
      <c r="M13" s="326"/>
      <c r="N13" s="326"/>
      <c r="O13" s="326"/>
    </row>
    <row r="14" spans="1:15" ht="18">
      <c r="A14" s="1989"/>
      <c r="B14" s="331" t="s">
        <v>422</v>
      </c>
      <c r="C14" s="330" t="s">
        <v>248</v>
      </c>
      <c r="D14" s="326"/>
      <c r="E14" s="326"/>
      <c r="F14" s="326"/>
      <c r="G14" s="326"/>
      <c r="H14" s="326"/>
      <c r="I14" s="326"/>
      <c r="J14" s="326"/>
      <c r="K14" s="326"/>
      <c r="L14" s="326"/>
      <c r="M14" s="326"/>
      <c r="N14" s="326"/>
      <c r="O14" s="326"/>
    </row>
    <row r="15" spans="1:15" ht="18">
      <c r="A15" s="1989"/>
      <c r="B15" s="331" t="s">
        <v>423</v>
      </c>
      <c r="C15" s="330" t="s">
        <v>947</v>
      </c>
      <c r="D15" s="326"/>
      <c r="E15" s="326"/>
      <c r="F15" s="326"/>
      <c r="G15" s="326"/>
      <c r="H15" s="326"/>
      <c r="I15" s="326"/>
      <c r="J15" s="326"/>
      <c r="K15" s="326"/>
      <c r="L15" s="326"/>
      <c r="M15" s="326"/>
      <c r="N15" s="326"/>
      <c r="O15" s="326"/>
    </row>
    <row r="16" spans="1:15" ht="18">
      <c r="A16" s="1989"/>
      <c r="B16" s="331" t="s">
        <v>424</v>
      </c>
      <c r="C16" s="330" t="s">
        <v>947</v>
      </c>
      <c r="D16" s="326"/>
      <c r="E16" s="326"/>
      <c r="F16" s="326"/>
      <c r="G16" s="326"/>
      <c r="H16" s="326"/>
      <c r="I16" s="326"/>
      <c r="J16" s="326"/>
      <c r="K16" s="326"/>
      <c r="L16" s="326"/>
      <c r="M16" s="326"/>
      <c r="N16" s="326"/>
      <c r="O16" s="326"/>
    </row>
    <row r="17" spans="1:15" ht="64.8">
      <c r="A17" s="1989"/>
      <c r="B17" s="331" t="s">
        <v>425</v>
      </c>
      <c r="C17" s="330" t="s">
        <v>1111</v>
      </c>
      <c r="D17" s="326"/>
      <c r="E17" s="326"/>
      <c r="F17" s="326"/>
      <c r="G17" s="326"/>
      <c r="H17" s="326"/>
      <c r="I17" s="326"/>
      <c r="J17" s="326"/>
      <c r="K17" s="326"/>
      <c r="L17" s="326"/>
      <c r="M17" s="326"/>
      <c r="N17" s="326"/>
      <c r="O17" s="326"/>
    </row>
    <row r="18" spans="1:15" ht="32.4">
      <c r="A18" s="1989"/>
      <c r="B18" s="331" t="s">
        <v>949</v>
      </c>
      <c r="C18" s="330" t="s">
        <v>258</v>
      </c>
      <c r="D18" s="326"/>
      <c r="E18" s="326"/>
      <c r="F18" s="326"/>
      <c r="G18" s="326"/>
      <c r="H18" s="326"/>
      <c r="I18" s="326"/>
      <c r="J18" s="326"/>
      <c r="K18" s="326"/>
      <c r="L18" s="326"/>
      <c r="M18" s="326"/>
      <c r="N18" s="326"/>
      <c r="O18" s="326"/>
    </row>
    <row r="19" spans="1:15" ht="18">
      <c r="A19" s="1989"/>
      <c r="B19" s="331" t="s">
        <v>427</v>
      </c>
      <c r="C19" s="330" t="s">
        <v>238</v>
      </c>
      <c r="D19" s="326"/>
      <c r="E19" s="326"/>
      <c r="F19" s="326"/>
      <c r="G19" s="326"/>
      <c r="H19" s="326"/>
      <c r="I19" s="326"/>
      <c r="J19" s="326"/>
      <c r="K19" s="326"/>
      <c r="L19" s="326"/>
      <c r="M19" s="326"/>
      <c r="N19" s="326"/>
      <c r="O19" s="326"/>
    </row>
    <row r="20" spans="1:15" ht="32.4">
      <c r="A20" s="1989"/>
      <c r="B20" s="331" t="s">
        <v>428</v>
      </c>
      <c r="C20" s="330" t="s">
        <v>248</v>
      </c>
      <c r="D20" s="326"/>
      <c r="E20" s="326"/>
      <c r="F20" s="326"/>
      <c r="G20" s="326"/>
      <c r="H20" s="326"/>
      <c r="I20" s="326"/>
      <c r="J20" s="326"/>
      <c r="K20" s="326"/>
      <c r="L20" s="326"/>
      <c r="M20" s="326"/>
      <c r="N20" s="326"/>
      <c r="O20" s="326"/>
    </row>
    <row r="21" spans="1:15" ht="18">
      <c r="A21" s="1989"/>
      <c r="B21" s="331" t="s">
        <v>429</v>
      </c>
      <c r="C21" s="330" t="s">
        <v>947</v>
      </c>
      <c r="D21" s="326"/>
      <c r="E21" s="326"/>
      <c r="F21" s="326"/>
      <c r="G21" s="326"/>
      <c r="H21" s="326"/>
      <c r="I21" s="326"/>
      <c r="J21" s="326"/>
      <c r="K21" s="326"/>
      <c r="L21" s="326"/>
      <c r="M21" s="326"/>
      <c r="N21" s="326"/>
      <c r="O21" s="326"/>
    </row>
    <row r="22" spans="1:15" ht="18">
      <c r="A22" s="1989"/>
      <c r="B22" s="331" t="s">
        <v>430</v>
      </c>
      <c r="C22" s="330" t="s">
        <v>947</v>
      </c>
      <c r="D22" s="326"/>
      <c r="E22" s="326"/>
      <c r="F22" s="326"/>
      <c r="G22" s="326"/>
      <c r="H22" s="326"/>
      <c r="I22" s="326"/>
      <c r="J22" s="326"/>
      <c r="K22" s="326"/>
      <c r="L22" s="326"/>
      <c r="M22" s="326"/>
      <c r="N22" s="326"/>
      <c r="O22" s="326"/>
    </row>
    <row r="23" spans="1:15" ht="18">
      <c r="A23" s="1989"/>
      <c r="B23" s="331" t="s">
        <v>431</v>
      </c>
      <c r="C23" s="330" t="s">
        <v>947</v>
      </c>
      <c r="D23" s="326"/>
      <c r="E23" s="326"/>
      <c r="F23" s="326"/>
      <c r="G23" s="326"/>
      <c r="H23" s="326"/>
      <c r="I23" s="326"/>
      <c r="J23" s="326"/>
      <c r="K23" s="326"/>
      <c r="L23" s="326"/>
      <c r="M23" s="326"/>
      <c r="N23" s="326"/>
      <c r="O23" s="326"/>
    </row>
    <row r="24" spans="1:15" ht="18">
      <c r="A24" s="1989"/>
      <c r="B24" s="331" t="s">
        <v>433</v>
      </c>
      <c r="C24" s="330" t="s">
        <v>947</v>
      </c>
      <c r="D24" s="326"/>
      <c r="E24" s="326"/>
      <c r="F24" s="326"/>
      <c r="G24" s="326"/>
      <c r="H24" s="326"/>
      <c r="I24" s="326"/>
      <c r="J24" s="326"/>
      <c r="K24" s="326"/>
      <c r="L24" s="326"/>
      <c r="M24" s="326"/>
      <c r="N24" s="326"/>
      <c r="O24" s="326"/>
    </row>
    <row r="25" spans="1:15" ht="18">
      <c r="A25" s="1989"/>
      <c r="B25" s="331" t="s">
        <v>434</v>
      </c>
      <c r="C25" s="330" t="s">
        <v>1112</v>
      </c>
      <c r="D25" s="326"/>
      <c r="E25" s="326"/>
      <c r="F25" s="326"/>
      <c r="G25" s="326"/>
      <c r="H25" s="326"/>
      <c r="I25" s="326"/>
      <c r="J25" s="326"/>
      <c r="K25" s="326"/>
      <c r="L25" s="326"/>
      <c r="M25" s="326"/>
      <c r="N25" s="326"/>
      <c r="O25" s="326"/>
    </row>
    <row r="26" spans="1:15" ht="18">
      <c r="A26" s="1989"/>
      <c r="B26" s="331" t="s">
        <v>435</v>
      </c>
      <c r="C26" s="330" t="s">
        <v>947</v>
      </c>
      <c r="D26" s="326"/>
      <c r="E26" s="326"/>
      <c r="F26" s="326"/>
      <c r="G26" s="326"/>
      <c r="H26" s="326"/>
      <c r="I26" s="326"/>
      <c r="J26" s="326"/>
      <c r="K26" s="326"/>
      <c r="L26" s="326"/>
      <c r="M26" s="326"/>
      <c r="N26" s="326"/>
      <c r="O26" s="326"/>
    </row>
    <row r="27" spans="1:15" ht="18">
      <c r="A27" s="1989"/>
      <c r="B27" s="331" t="s">
        <v>436</v>
      </c>
      <c r="C27" s="330" t="s">
        <v>270</v>
      </c>
      <c r="D27" s="326"/>
      <c r="E27" s="326"/>
      <c r="F27" s="326"/>
      <c r="G27" s="326"/>
      <c r="H27" s="326"/>
      <c r="I27" s="326"/>
      <c r="J27" s="326"/>
      <c r="K27" s="326"/>
      <c r="L27" s="326"/>
      <c r="M27" s="326"/>
      <c r="N27" s="326"/>
      <c r="O27" s="326"/>
    </row>
    <row r="28" spans="1:15" ht="18">
      <c r="A28" s="1989"/>
      <c r="B28" s="331" t="s">
        <v>437</v>
      </c>
      <c r="C28" s="330" t="s">
        <v>272</v>
      </c>
      <c r="D28" s="326"/>
      <c r="E28" s="326"/>
      <c r="F28" s="326"/>
      <c r="G28" s="326"/>
      <c r="H28" s="326"/>
      <c r="I28" s="326"/>
      <c r="J28" s="326"/>
      <c r="K28" s="326"/>
      <c r="L28" s="326"/>
      <c r="M28" s="326"/>
      <c r="N28" s="326"/>
      <c r="O28" s="326"/>
    </row>
    <row r="29" spans="1:15" ht="18">
      <c r="A29" s="1989"/>
      <c r="B29" s="331" t="s">
        <v>438</v>
      </c>
      <c r="C29" s="330" t="s">
        <v>624</v>
      </c>
      <c r="D29" s="326"/>
      <c r="E29" s="326"/>
      <c r="F29" s="326"/>
      <c r="G29" s="326"/>
      <c r="H29" s="326"/>
      <c r="I29" s="326"/>
      <c r="J29" s="326"/>
      <c r="K29" s="326"/>
      <c r="L29" s="326"/>
      <c r="M29" s="326"/>
      <c r="N29" s="326"/>
      <c r="O29" s="326"/>
    </row>
    <row r="30" spans="1:15" ht="32.4">
      <c r="A30" s="1989"/>
      <c r="B30" s="331" t="s">
        <v>440</v>
      </c>
      <c r="C30" s="330" t="s">
        <v>441</v>
      </c>
      <c r="D30" s="326"/>
      <c r="E30" s="326"/>
      <c r="F30" s="326"/>
      <c r="G30" s="326"/>
      <c r="H30" s="326"/>
      <c r="I30" s="326"/>
      <c r="J30" s="326"/>
      <c r="K30" s="326"/>
      <c r="L30" s="326"/>
      <c r="M30" s="326"/>
      <c r="N30" s="326"/>
      <c r="O30" s="326"/>
    </row>
    <row r="31" spans="1:15" ht="48.6">
      <c r="A31" s="1989"/>
      <c r="B31" s="331" t="s">
        <v>442</v>
      </c>
      <c r="C31" s="330" t="s">
        <v>1113</v>
      </c>
      <c r="D31" s="326"/>
      <c r="E31" s="326"/>
      <c r="F31" s="326"/>
      <c r="G31" s="326"/>
      <c r="H31" s="326"/>
      <c r="I31" s="326"/>
      <c r="J31" s="326"/>
      <c r="K31" s="326"/>
      <c r="L31" s="326"/>
      <c r="M31" s="326"/>
      <c r="N31" s="326"/>
      <c r="O31" s="326"/>
    </row>
    <row r="32" spans="1:15" ht="33" thickBot="1">
      <c r="A32" s="1990"/>
      <c r="B32" s="333" t="s">
        <v>279</v>
      </c>
      <c r="C32" s="334" t="s">
        <v>952</v>
      </c>
      <c r="D32" s="326"/>
      <c r="E32" s="326"/>
      <c r="F32" s="326"/>
      <c r="G32" s="326"/>
      <c r="H32" s="326"/>
      <c r="I32" s="326"/>
      <c r="J32" s="326"/>
      <c r="K32" s="326"/>
      <c r="L32" s="326"/>
      <c r="M32" s="326"/>
      <c r="N32" s="326"/>
      <c r="O32" s="326"/>
    </row>
    <row r="33" spans="1:15" ht="18">
      <c r="A33" s="1988" t="s">
        <v>445</v>
      </c>
      <c r="B33" s="329" t="s">
        <v>446</v>
      </c>
      <c r="C33" s="335" t="s">
        <v>1109</v>
      </c>
      <c r="D33" s="326"/>
      <c r="E33" s="326"/>
      <c r="F33" s="326"/>
      <c r="G33" s="326"/>
      <c r="H33" s="326"/>
      <c r="I33" s="326"/>
      <c r="J33" s="326"/>
      <c r="K33" s="326"/>
      <c r="L33" s="326"/>
      <c r="M33" s="326"/>
      <c r="N33" s="326"/>
      <c r="O33" s="326"/>
    </row>
    <row r="34" spans="1:15" ht="18">
      <c r="A34" s="1989"/>
      <c r="B34" s="331" t="s">
        <v>447</v>
      </c>
      <c r="C34" s="330" t="s">
        <v>1114</v>
      </c>
      <c r="D34" s="326"/>
      <c r="E34" s="326"/>
      <c r="F34" s="326"/>
      <c r="G34" s="326"/>
      <c r="H34" s="326"/>
      <c r="I34" s="326"/>
      <c r="J34" s="326"/>
      <c r="K34" s="326"/>
      <c r="L34" s="326"/>
      <c r="M34" s="326"/>
      <c r="N34" s="326"/>
      <c r="O34" s="326"/>
    </row>
    <row r="35" spans="1:15" ht="18">
      <c r="A35" s="1989"/>
      <c r="B35" s="331" t="s">
        <v>449</v>
      </c>
      <c r="C35" s="330" t="s">
        <v>285</v>
      </c>
      <c r="D35" s="326"/>
      <c r="E35" s="326"/>
      <c r="F35" s="326"/>
      <c r="G35" s="326"/>
      <c r="H35" s="326"/>
      <c r="I35" s="326"/>
      <c r="J35" s="326"/>
      <c r="K35" s="326"/>
      <c r="L35" s="326"/>
      <c r="M35" s="326"/>
      <c r="N35" s="326"/>
      <c r="O35" s="326"/>
    </row>
    <row r="36" spans="1:15" ht="18">
      <c r="A36" s="1989"/>
      <c r="B36" s="331" t="s">
        <v>450</v>
      </c>
      <c r="C36" s="330" t="s">
        <v>947</v>
      </c>
      <c r="D36" s="326"/>
      <c r="E36" s="326"/>
      <c r="F36" s="326"/>
      <c r="G36" s="326"/>
      <c r="H36" s="326"/>
      <c r="I36" s="326"/>
      <c r="J36" s="326"/>
      <c r="K36" s="326"/>
      <c r="L36" s="326"/>
      <c r="M36" s="326"/>
      <c r="N36" s="326"/>
      <c r="O36" s="326"/>
    </row>
    <row r="37" spans="1:15" ht="18">
      <c r="A37" s="1989"/>
      <c r="B37" s="331" t="s">
        <v>451</v>
      </c>
      <c r="C37" s="330" t="s">
        <v>947</v>
      </c>
      <c r="D37" s="326"/>
      <c r="E37" s="326"/>
      <c r="F37" s="326"/>
      <c r="G37" s="326"/>
      <c r="H37" s="326"/>
      <c r="I37" s="326"/>
      <c r="J37" s="326"/>
      <c r="K37" s="326"/>
      <c r="L37" s="326"/>
      <c r="M37" s="326"/>
      <c r="N37" s="326"/>
      <c r="O37" s="326"/>
    </row>
    <row r="38" spans="1:15" ht="18.600000000000001" thickBot="1">
      <c r="A38" s="1990"/>
      <c r="B38" s="336" t="s">
        <v>452</v>
      </c>
      <c r="C38" s="334" t="s">
        <v>1115</v>
      </c>
      <c r="D38" s="326"/>
      <c r="E38" s="326"/>
      <c r="F38" s="326"/>
      <c r="G38" s="326"/>
      <c r="H38" s="326"/>
      <c r="I38" s="326"/>
      <c r="J38" s="326"/>
      <c r="K38" s="326"/>
      <c r="L38" s="326"/>
      <c r="M38" s="326"/>
      <c r="N38" s="326"/>
      <c r="O38" s="326"/>
    </row>
    <row r="39" spans="1:15" ht="18">
      <c r="A39" s="1988" t="s">
        <v>453</v>
      </c>
      <c r="B39" s="329" t="s">
        <v>454</v>
      </c>
      <c r="C39" s="335" t="s">
        <v>248</v>
      </c>
      <c r="D39" s="326"/>
      <c r="E39" s="326"/>
      <c r="F39" s="326"/>
      <c r="G39" s="326"/>
      <c r="H39" s="326"/>
      <c r="I39" s="326"/>
      <c r="J39" s="326"/>
      <c r="K39" s="326"/>
      <c r="L39" s="326"/>
      <c r="M39" s="326"/>
      <c r="N39" s="326"/>
      <c r="O39" s="326"/>
    </row>
    <row r="40" spans="1:15" ht="18">
      <c r="A40" s="1989"/>
      <c r="B40" s="331" t="s">
        <v>455</v>
      </c>
      <c r="C40" s="330" t="s">
        <v>238</v>
      </c>
      <c r="D40" s="326"/>
      <c r="E40" s="326"/>
      <c r="F40" s="326"/>
      <c r="G40" s="326"/>
      <c r="H40" s="326"/>
      <c r="I40" s="326"/>
      <c r="J40" s="326"/>
      <c r="K40" s="326"/>
      <c r="L40" s="326"/>
      <c r="M40" s="326"/>
      <c r="N40" s="326"/>
      <c r="O40" s="326"/>
    </row>
    <row r="41" spans="1:15" ht="18">
      <c r="A41" s="1989"/>
      <c r="B41" s="331" t="s">
        <v>456</v>
      </c>
      <c r="C41" s="330" t="s">
        <v>238</v>
      </c>
      <c r="D41" s="326"/>
      <c r="E41" s="326"/>
      <c r="F41" s="326"/>
      <c r="G41" s="326"/>
      <c r="H41" s="326"/>
      <c r="I41" s="326"/>
      <c r="J41" s="326"/>
      <c r="K41" s="326"/>
      <c r="L41" s="326"/>
      <c r="M41" s="326"/>
      <c r="N41" s="326"/>
      <c r="O41" s="326"/>
    </row>
    <row r="42" spans="1:15" ht="18">
      <c r="A42" s="1989"/>
      <c r="B42" s="331" t="s">
        <v>457</v>
      </c>
      <c r="C42" s="330" t="s">
        <v>238</v>
      </c>
      <c r="D42" s="326"/>
      <c r="E42" s="326"/>
      <c r="F42" s="326"/>
      <c r="G42" s="326"/>
      <c r="H42" s="326"/>
      <c r="I42" s="326"/>
      <c r="J42" s="326"/>
      <c r="K42" s="326"/>
      <c r="L42" s="326"/>
      <c r="M42" s="326"/>
      <c r="N42" s="326"/>
      <c r="O42" s="326"/>
    </row>
    <row r="43" spans="1:15" ht="18">
      <c r="A43" s="1989"/>
      <c r="B43" s="331" t="s">
        <v>458</v>
      </c>
      <c r="C43" s="330" t="s">
        <v>238</v>
      </c>
      <c r="D43" s="326"/>
      <c r="E43" s="326"/>
      <c r="F43" s="326"/>
      <c r="G43" s="326"/>
      <c r="H43" s="326"/>
      <c r="I43" s="326"/>
      <c r="J43" s="326"/>
      <c r="K43" s="326"/>
      <c r="L43" s="326"/>
      <c r="M43" s="326"/>
      <c r="N43" s="326"/>
      <c r="O43" s="326"/>
    </row>
    <row r="44" spans="1:15" ht="18.600000000000001" thickBot="1">
      <c r="A44" s="1990"/>
      <c r="B44" s="337" t="s">
        <v>459</v>
      </c>
      <c r="C44" s="334" t="s">
        <v>238</v>
      </c>
      <c r="D44" s="326"/>
      <c r="E44" s="326"/>
      <c r="F44" s="326"/>
      <c r="G44" s="326"/>
      <c r="H44" s="326"/>
      <c r="I44" s="326"/>
      <c r="J44" s="326"/>
      <c r="K44" s="326"/>
      <c r="L44" s="326"/>
      <c r="M44" s="326"/>
      <c r="N44" s="326"/>
      <c r="O44" s="326"/>
    </row>
    <row r="45" spans="1:15" ht="18">
      <c r="A45" s="1988" t="s">
        <v>460</v>
      </c>
      <c r="B45" s="329" t="s">
        <v>461</v>
      </c>
      <c r="C45" s="335" t="s">
        <v>248</v>
      </c>
      <c r="D45" s="326"/>
      <c r="E45" s="326"/>
      <c r="F45" s="326"/>
      <c r="G45" s="326"/>
      <c r="H45" s="326"/>
      <c r="I45" s="326"/>
      <c r="J45" s="326"/>
      <c r="K45" s="326"/>
      <c r="L45" s="326"/>
      <c r="M45" s="326"/>
      <c r="N45" s="326"/>
      <c r="O45" s="326"/>
    </row>
    <row r="46" spans="1:15" ht="18">
      <c r="A46" s="1989"/>
      <c r="B46" s="331" t="s">
        <v>462</v>
      </c>
      <c r="C46" s="330" t="s">
        <v>238</v>
      </c>
      <c r="D46" s="326"/>
      <c r="E46" s="326"/>
      <c r="F46" s="326"/>
      <c r="G46" s="326"/>
      <c r="H46" s="326"/>
      <c r="I46" s="326"/>
      <c r="J46" s="326"/>
      <c r="K46" s="326"/>
      <c r="L46" s="326"/>
      <c r="M46" s="326"/>
      <c r="N46" s="326"/>
      <c r="O46" s="326"/>
    </row>
    <row r="47" spans="1:15" ht="18.600000000000001" thickBot="1">
      <c r="A47" s="1990"/>
      <c r="B47" s="336" t="s">
        <v>464</v>
      </c>
      <c r="C47" s="334" t="s">
        <v>238</v>
      </c>
      <c r="D47" s="326"/>
      <c r="E47" s="326"/>
      <c r="F47" s="326"/>
      <c r="G47" s="326"/>
      <c r="H47" s="326"/>
      <c r="I47" s="326"/>
      <c r="J47" s="326"/>
      <c r="K47" s="326"/>
      <c r="L47" s="326"/>
      <c r="M47" s="326"/>
      <c r="N47" s="326"/>
      <c r="O47" s="326"/>
    </row>
    <row r="48" spans="1:15" ht="18">
      <c r="A48" s="1998" t="s">
        <v>466</v>
      </c>
      <c r="B48" s="333" t="s">
        <v>467</v>
      </c>
      <c r="C48" s="335" t="s">
        <v>1116</v>
      </c>
      <c r="D48" s="326"/>
      <c r="E48" s="326"/>
      <c r="F48" s="326"/>
      <c r="G48" s="326"/>
      <c r="H48" s="326"/>
      <c r="I48" s="326"/>
      <c r="J48" s="326"/>
      <c r="K48" s="326"/>
      <c r="L48" s="326"/>
      <c r="M48" s="326"/>
      <c r="N48" s="326"/>
      <c r="O48" s="326"/>
    </row>
    <row r="49" spans="1:15" ht="18">
      <c r="A49" s="1989"/>
      <c r="B49" s="331" t="s">
        <v>468</v>
      </c>
      <c r="C49" s="330" t="s">
        <v>1117</v>
      </c>
      <c r="D49" s="326"/>
      <c r="E49" s="326"/>
      <c r="F49" s="326"/>
      <c r="G49" s="326"/>
      <c r="H49" s="326"/>
      <c r="I49" s="326"/>
      <c r="J49" s="326"/>
      <c r="K49" s="326"/>
      <c r="L49" s="326"/>
      <c r="M49" s="326"/>
      <c r="N49" s="326"/>
      <c r="O49" s="326"/>
    </row>
    <row r="50" spans="1:15" ht="18">
      <c r="A50" s="1989"/>
      <c r="B50" s="331" t="s">
        <v>470</v>
      </c>
      <c r="C50" s="330" t="s">
        <v>1118</v>
      </c>
      <c r="D50" s="326"/>
      <c r="E50" s="326"/>
      <c r="F50" s="326"/>
      <c r="G50" s="326"/>
      <c r="H50" s="326"/>
      <c r="I50" s="326"/>
      <c r="J50" s="326"/>
      <c r="K50" s="326"/>
      <c r="L50" s="326"/>
      <c r="M50" s="326"/>
      <c r="N50" s="326"/>
      <c r="O50" s="326"/>
    </row>
    <row r="51" spans="1:15" ht="18">
      <c r="A51" s="1989"/>
      <c r="B51" s="331" t="s">
        <v>472</v>
      </c>
      <c r="C51" s="330" t="s">
        <v>1119</v>
      </c>
      <c r="D51" s="326"/>
      <c r="E51" s="326"/>
      <c r="F51" s="326"/>
      <c r="G51" s="326"/>
      <c r="H51" s="326"/>
      <c r="I51" s="326"/>
      <c r="J51" s="326"/>
      <c r="K51" s="326"/>
      <c r="L51" s="326"/>
      <c r="M51" s="326"/>
      <c r="N51" s="326"/>
      <c r="O51" s="326"/>
    </row>
    <row r="52" spans="1:15" ht="32.4">
      <c r="A52" s="1989"/>
      <c r="B52" s="331" t="s">
        <v>474</v>
      </c>
      <c r="C52" s="330" t="s">
        <v>1120</v>
      </c>
      <c r="D52" s="326"/>
      <c r="E52" s="326"/>
      <c r="F52" s="326"/>
      <c r="G52" s="326"/>
      <c r="H52" s="326"/>
      <c r="I52" s="326"/>
      <c r="J52" s="326"/>
      <c r="K52" s="326"/>
      <c r="L52" s="326"/>
      <c r="M52" s="326"/>
      <c r="N52" s="326"/>
      <c r="O52" s="326"/>
    </row>
    <row r="53" spans="1:15" ht="48.6">
      <c r="A53" s="1989"/>
      <c r="B53" s="331" t="s">
        <v>476</v>
      </c>
      <c r="C53" s="330" t="s">
        <v>1121</v>
      </c>
      <c r="D53" s="326"/>
      <c r="E53" s="326"/>
      <c r="F53" s="326"/>
      <c r="G53" s="326"/>
      <c r="H53" s="326"/>
      <c r="I53" s="326"/>
      <c r="J53" s="326"/>
      <c r="K53" s="326"/>
      <c r="L53" s="326"/>
      <c r="M53" s="326"/>
      <c r="N53" s="326"/>
      <c r="O53" s="326"/>
    </row>
    <row r="54" spans="1:15" ht="81">
      <c r="A54" s="1989"/>
      <c r="B54" s="331" t="s">
        <v>478</v>
      </c>
      <c r="C54" s="330" t="s">
        <v>1122</v>
      </c>
      <c r="D54" s="326"/>
      <c r="E54" s="326"/>
      <c r="F54" s="326"/>
      <c r="G54" s="326"/>
      <c r="H54" s="326"/>
      <c r="I54" s="326"/>
      <c r="J54" s="326"/>
      <c r="K54" s="326"/>
      <c r="L54" s="326"/>
      <c r="M54" s="326"/>
      <c r="N54" s="326"/>
      <c r="O54" s="326"/>
    </row>
    <row r="55" spans="1:15" ht="18">
      <c r="A55" s="1989"/>
      <c r="B55" s="331" t="s">
        <v>480</v>
      </c>
      <c r="C55" s="330" t="s">
        <v>572</v>
      </c>
      <c r="D55" s="326"/>
      <c r="E55" s="326"/>
      <c r="F55" s="326"/>
      <c r="G55" s="326"/>
      <c r="H55" s="326"/>
      <c r="I55" s="326"/>
      <c r="J55" s="326"/>
      <c r="K55" s="326"/>
      <c r="L55" s="326"/>
      <c r="M55" s="326"/>
      <c r="N55" s="326"/>
      <c r="O55" s="326"/>
    </row>
    <row r="56" spans="1:15" ht="18">
      <c r="A56" s="1989"/>
      <c r="B56" s="331" t="s">
        <v>482</v>
      </c>
      <c r="C56" s="330" t="s">
        <v>320</v>
      </c>
      <c r="D56" s="326"/>
      <c r="E56" s="326"/>
      <c r="F56" s="326"/>
      <c r="G56" s="326"/>
      <c r="H56" s="326"/>
      <c r="I56" s="326"/>
      <c r="J56" s="326"/>
      <c r="K56" s="326"/>
      <c r="L56" s="326"/>
      <c r="M56" s="326"/>
      <c r="N56" s="326"/>
      <c r="O56" s="326"/>
    </row>
    <row r="57" spans="1:15" ht="18">
      <c r="A57" s="1989"/>
      <c r="B57" s="331" t="s">
        <v>483</v>
      </c>
      <c r="C57" s="330" t="s">
        <v>238</v>
      </c>
      <c r="D57" s="326"/>
      <c r="E57" s="326"/>
      <c r="F57" s="326"/>
      <c r="G57" s="326"/>
      <c r="H57" s="326"/>
      <c r="I57" s="326"/>
      <c r="J57" s="326"/>
      <c r="K57" s="326"/>
      <c r="L57" s="326"/>
      <c r="M57" s="326"/>
      <c r="N57" s="326"/>
      <c r="O57" s="326"/>
    </row>
    <row r="58" spans="1:15" ht="18">
      <c r="A58" s="1989"/>
      <c r="B58" s="331" t="s">
        <v>484</v>
      </c>
      <c r="C58" s="330" t="s">
        <v>238</v>
      </c>
      <c r="D58" s="326"/>
      <c r="E58" s="326"/>
      <c r="F58" s="326"/>
      <c r="G58" s="326"/>
      <c r="H58" s="326"/>
      <c r="I58" s="326"/>
      <c r="J58" s="326"/>
      <c r="K58" s="326"/>
      <c r="L58" s="326"/>
      <c r="M58" s="326"/>
      <c r="N58" s="326"/>
      <c r="O58" s="326"/>
    </row>
    <row r="59" spans="1:15" ht="18">
      <c r="A59" s="1989"/>
      <c r="B59" s="331" t="s">
        <v>485</v>
      </c>
      <c r="C59" s="330" t="s">
        <v>1123</v>
      </c>
      <c r="D59" s="326"/>
      <c r="E59" s="326"/>
      <c r="F59" s="326"/>
      <c r="G59" s="326"/>
      <c r="H59" s="326"/>
      <c r="I59" s="326"/>
      <c r="J59" s="326"/>
      <c r="K59" s="326"/>
      <c r="L59" s="326"/>
      <c r="M59" s="326"/>
      <c r="N59" s="326"/>
      <c r="O59" s="326"/>
    </row>
    <row r="60" spans="1:15" ht="64.8">
      <c r="A60" s="1989"/>
      <c r="B60" s="331" t="s">
        <v>486</v>
      </c>
      <c r="C60" s="330" t="s">
        <v>1124</v>
      </c>
      <c r="D60" s="326"/>
      <c r="E60" s="326"/>
      <c r="F60" s="326"/>
      <c r="G60" s="326"/>
      <c r="H60" s="326"/>
      <c r="I60" s="326"/>
      <c r="J60" s="326"/>
      <c r="K60" s="326"/>
      <c r="L60" s="326"/>
      <c r="M60" s="326"/>
      <c r="N60" s="326"/>
      <c r="O60" s="326"/>
    </row>
    <row r="61" spans="1:15" ht="18">
      <c r="A61" s="1989"/>
      <c r="B61" s="331" t="s">
        <v>487</v>
      </c>
      <c r="C61" s="330" t="s">
        <v>238</v>
      </c>
      <c r="D61" s="326"/>
      <c r="E61" s="326"/>
      <c r="F61" s="326"/>
      <c r="G61" s="326"/>
      <c r="H61" s="326"/>
      <c r="I61" s="326"/>
      <c r="J61" s="326"/>
      <c r="K61" s="326"/>
      <c r="L61" s="326"/>
      <c r="M61" s="326"/>
      <c r="N61" s="326"/>
      <c r="O61" s="326"/>
    </row>
    <row r="62" spans="1:15" ht="18">
      <c r="A62" s="1989"/>
      <c r="B62" s="331" t="s">
        <v>489</v>
      </c>
      <c r="C62" s="330" t="s">
        <v>238</v>
      </c>
      <c r="D62" s="326"/>
      <c r="E62" s="326"/>
      <c r="F62" s="326"/>
      <c r="G62" s="326"/>
      <c r="H62" s="326"/>
      <c r="I62" s="326"/>
      <c r="J62" s="326"/>
      <c r="K62" s="326"/>
      <c r="L62" s="326"/>
      <c r="M62" s="326"/>
      <c r="N62" s="326"/>
      <c r="O62" s="326"/>
    </row>
    <row r="63" spans="1:15" ht="18">
      <c r="A63" s="1989"/>
      <c r="B63" s="331" t="s">
        <v>491</v>
      </c>
      <c r="C63" s="330" t="s">
        <v>238</v>
      </c>
      <c r="D63" s="326"/>
      <c r="E63" s="326"/>
      <c r="F63" s="326"/>
      <c r="G63" s="326"/>
      <c r="H63" s="326"/>
      <c r="I63" s="326"/>
      <c r="J63" s="326"/>
      <c r="K63" s="326"/>
      <c r="L63" s="326"/>
      <c r="M63" s="326"/>
      <c r="N63" s="326"/>
      <c r="O63" s="326"/>
    </row>
    <row r="64" spans="1:15" ht="18">
      <c r="A64" s="1989"/>
      <c r="B64" s="331" t="s">
        <v>493</v>
      </c>
      <c r="C64" s="330" t="s">
        <v>238</v>
      </c>
      <c r="D64" s="326"/>
      <c r="E64" s="326"/>
      <c r="F64" s="326"/>
      <c r="G64" s="326"/>
      <c r="H64" s="326"/>
      <c r="I64" s="326"/>
      <c r="J64" s="326"/>
      <c r="K64" s="326"/>
      <c r="L64" s="326"/>
      <c r="M64" s="326"/>
      <c r="N64" s="326"/>
      <c r="O64" s="326"/>
    </row>
    <row r="65" spans="1:15" ht="18">
      <c r="A65" s="1989"/>
      <c r="B65" s="331" t="s">
        <v>495</v>
      </c>
      <c r="C65" s="330" t="s">
        <v>250</v>
      </c>
      <c r="D65" s="326"/>
      <c r="E65" s="326"/>
      <c r="F65" s="326"/>
      <c r="G65" s="326"/>
      <c r="H65" s="326"/>
      <c r="I65" s="326"/>
      <c r="J65" s="326"/>
      <c r="K65" s="326"/>
      <c r="L65" s="326"/>
      <c r="M65" s="326"/>
      <c r="N65" s="326"/>
      <c r="O65" s="326"/>
    </row>
    <row r="66" spans="1:15" ht="18">
      <c r="A66" s="1989"/>
      <c r="B66" s="331" t="s">
        <v>496</v>
      </c>
      <c r="C66" s="330" t="s">
        <v>1125</v>
      </c>
      <c r="D66" s="326"/>
      <c r="E66" s="326"/>
      <c r="F66" s="326"/>
      <c r="G66" s="326"/>
      <c r="H66" s="326"/>
      <c r="I66" s="326"/>
      <c r="J66" s="326"/>
      <c r="K66" s="326"/>
      <c r="L66" s="326"/>
      <c r="M66" s="326"/>
      <c r="N66" s="326"/>
      <c r="O66" s="326"/>
    </row>
    <row r="67" spans="1:15" ht="18">
      <c r="A67" s="1989"/>
      <c r="B67" s="331" t="s">
        <v>498</v>
      </c>
      <c r="C67" s="330" t="s">
        <v>1126</v>
      </c>
      <c r="D67" s="326"/>
      <c r="E67" s="326"/>
      <c r="F67" s="326"/>
      <c r="G67" s="326"/>
      <c r="H67" s="326"/>
      <c r="I67" s="326"/>
      <c r="J67" s="326"/>
      <c r="K67" s="326"/>
      <c r="L67" s="326"/>
      <c r="M67" s="326"/>
      <c r="N67" s="326"/>
      <c r="O67" s="326"/>
    </row>
    <row r="68" spans="1:15" ht="146.4" thickBot="1">
      <c r="A68" s="1990"/>
      <c r="B68" s="336" t="s">
        <v>500</v>
      </c>
      <c r="C68" s="334" t="s">
        <v>1127</v>
      </c>
      <c r="D68" s="326"/>
      <c r="E68" s="326"/>
      <c r="F68" s="326"/>
      <c r="G68" s="326"/>
      <c r="H68" s="326"/>
      <c r="I68" s="326"/>
      <c r="J68" s="326"/>
      <c r="K68" s="326"/>
      <c r="L68" s="326"/>
      <c r="M68" s="326"/>
      <c r="N68" s="326"/>
      <c r="O68" s="326"/>
    </row>
    <row r="69" spans="1:15" ht="18">
      <c r="A69" s="1988" t="s">
        <v>502</v>
      </c>
      <c r="B69" s="329" t="s">
        <v>503</v>
      </c>
      <c r="C69" s="335" t="s">
        <v>250</v>
      </c>
      <c r="D69" s="326"/>
      <c r="E69" s="326"/>
      <c r="F69" s="326"/>
      <c r="G69" s="326"/>
      <c r="H69" s="326"/>
      <c r="I69" s="326"/>
      <c r="J69" s="326"/>
      <c r="K69" s="326"/>
      <c r="L69" s="326"/>
      <c r="M69" s="326"/>
      <c r="N69" s="326"/>
      <c r="O69" s="326"/>
    </row>
    <row r="70" spans="1:15" ht="18">
      <c r="A70" s="1989"/>
      <c r="B70" s="331" t="s">
        <v>504</v>
      </c>
      <c r="C70" s="330" t="s">
        <v>340</v>
      </c>
      <c r="D70" s="326"/>
      <c r="E70" s="326"/>
      <c r="F70" s="326"/>
      <c r="G70" s="326"/>
      <c r="H70" s="326"/>
      <c r="I70" s="326"/>
      <c r="J70" s="326"/>
      <c r="K70" s="326"/>
      <c r="L70" s="326"/>
      <c r="M70" s="326"/>
      <c r="N70" s="326"/>
      <c r="O70" s="326"/>
    </row>
    <row r="71" spans="1:15" ht="18">
      <c r="A71" s="1989"/>
      <c r="B71" s="331" t="s">
        <v>505</v>
      </c>
      <c r="C71" s="330" t="s">
        <v>238</v>
      </c>
      <c r="D71" s="326"/>
      <c r="E71" s="326"/>
      <c r="F71" s="326"/>
      <c r="G71" s="326"/>
      <c r="H71" s="326"/>
      <c r="I71" s="326"/>
      <c r="J71" s="326"/>
      <c r="K71" s="326"/>
      <c r="L71" s="326"/>
      <c r="M71" s="326"/>
      <c r="N71" s="326"/>
      <c r="O71" s="326"/>
    </row>
    <row r="72" spans="1:15" ht="18">
      <c r="A72" s="1989"/>
      <c r="B72" s="331" t="s">
        <v>506</v>
      </c>
      <c r="C72" s="330" t="s">
        <v>238</v>
      </c>
      <c r="D72" s="326"/>
      <c r="E72" s="326"/>
      <c r="F72" s="326"/>
      <c r="G72" s="326"/>
      <c r="H72" s="326"/>
      <c r="I72" s="326"/>
      <c r="J72" s="326"/>
      <c r="K72" s="326"/>
      <c r="L72" s="326"/>
      <c r="M72" s="326"/>
      <c r="N72" s="326"/>
      <c r="O72" s="326"/>
    </row>
    <row r="73" spans="1:15" ht="48.6">
      <c r="A73" s="1989"/>
      <c r="B73" s="331" t="s">
        <v>507</v>
      </c>
      <c r="C73" s="330" t="s">
        <v>508</v>
      </c>
      <c r="D73" s="326"/>
      <c r="E73" s="326"/>
      <c r="F73" s="326"/>
      <c r="G73" s="326"/>
      <c r="H73" s="326"/>
      <c r="I73" s="326"/>
      <c r="J73" s="326"/>
      <c r="K73" s="326"/>
      <c r="L73" s="326"/>
      <c r="M73" s="326"/>
      <c r="N73" s="326"/>
      <c r="O73" s="326"/>
    </row>
    <row r="74" spans="1:15" ht="18">
      <c r="A74" s="1989"/>
      <c r="B74" s="331" t="s">
        <v>509</v>
      </c>
      <c r="C74" s="330" t="s">
        <v>272</v>
      </c>
      <c r="D74" s="326"/>
      <c r="E74" s="326"/>
      <c r="F74" s="326"/>
      <c r="G74" s="326"/>
      <c r="H74" s="326"/>
      <c r="I74" s="326"/>
      <c r="J74" s="326"/>
      <c r="K74" s="326"/>
      <c r="L74" s="326"/>
      <c r="M74" s="326"/>
      <c r="N74" s="326"/>
      <c r="O74" s="326"/>
    </row>
    <row r="75" spans="1:15" ht="18">
      <c r="A75" s="1989"/>
      <c r="B75" s="331" t="s">
        <v>510</v>
      </c>
      <c r="C75" s="330" t="s">
        <v>250</v>
      </c>
      <c r="D75" s="326"/>
      <c r="E75" s="326"/>
      <c r="F75" s="326"/>
      <c r="G75" s="326"/>
      <c r="H75" s="326"/>
      <c r="I75" s="326"/>
      <c r="J75" s="326"/>
      <c r="K75" s="326"/>
      <c r="L75" s="326"/>
      <c r="M75" s="326"/>
      <c r="N75" s="326"/>
      <c r="O75" s="326"/>
    </row>
    <row r="76" spans="1:15" ht="18">
      <c r="A76" s="1989"/>
      <c r="B76" s="331" t="s">
        <v>511</v>
      </c>
      <c r="C76" s="330" t="s">
        <v>348</v>
      </c>
      <c r="D76" s="326"/>
      <c r="E76" s="326"/>
      <c r="F76" s="326"/>
      <c r="G76" s="326"/>
      <c r="H76" s="326"/>
      <c r="I76" s="326"/>
      <c r="J76" s="326"/>
      <c r="K76" s="326"/>
      <c r="L76" s="326"/>
      <c r="M76" s="326"/>
      <c r="N76" s="326"/>
      <c r="O76" s="326"/>
    </row>
    <row r="77" spans="1:15" ht="49.2" thickBot="1">
      <c r="A77" s="1990"/>
      <c r="B77" s="336" t="s">
        <v>512</v>
      </c>
      <c r="C77" s="334" t="s">
        <v>968</v>
      </c>
      <c r="D77" s="326"/>
      <c r="E77" s="326"/>
      <c r="F77" s="326"/>
      <c r="G77" s="326"/>
      <c r="H77" s="326"/>
      <c r="I77" s="326"/>
      <c r="J77" s="326"/>
      <c r="K77" s="326"/>
      <c r="L77" s="326"/>
      <c r="M77" s="326"/>
      <c r="N77" s="326"/>
      <c r="O77" s="326"/>
    </row>
    <row r="78" spans="1:15" ht="18">
      <c r="A78" s="1988" t="s">
        <v>514</v>
      </c>
      <c r="B78" s="329" t="s">
        <v>515</v>
      </c>
      <c r="C78" s="335">
        <v>112</v>
      </c>
      <c r="D78" s="326"/>
      <c r="E78" s="326"/>
      <c r="F78" s="326"/>
      <c r="G78" s="326"/>
      <c r="H78" s="326"/>
      <c r="I78" s="326"/>
      <c r="J78" s="326"/>
      <c r="K78" s="326"/>
      <c r="L78" s="326"/>
      <c r="M78" s="326"/>
      <c r="N78" s="326"/>
      <c r="O78" s="326"/>
    </row>
    <row r="79" spans="1:15" ht="18">
      <c r="A79" s="1989"/>
      <c r="B79" s="331" t="s">
        <v>517</v>
      </c>
      <c r="C79" s="330" t="s">
        <v>355</v>
      </c>
      <c r="D79" s="326"/>
      <c r="E79" s="326"/>
      <c r="F79" s="326"/>
      <c r="G79" s="326"/>
      <c r="H79" s="326"/>
      <c r="I79" s="326"/>
      <c r="J79" s="326"/>
      <c r="K79" s="326"/>
      <c r="L79" s="326"/>
      <c r="M79" s="326"/>
      <c r="N79" s="326"/>
      <c r="O79" s="326"/>
    </row>
    <row r="80" spans="1:15" ht="32.4">
      <c r="A80" s="1989"/>
      <c r="B80" s="331" t="s">
        <v>518</v>
      </c>
      <c r="C80" s="330" t="s">
        <v>1128</v>
      </c>
      <c r="D80" s="326"/>
      <c r="E80" s="326"/>
      <c r="F80" s="326"/>
      <c r="G80" s="326"/>
      <c r="H80" s="326"/>
      <c r="I80" s="326"/>
      <c r="J80" s="326"/>
      <c r="K80" s="326"/>
      <c r="L80" s="326"/>
      <c r="M80" s="326"/>
      <c r="N80" s="326"/>
      <c r="O80" s="326"/>
    </row>
    <row r="81" spans="1:15" ht="18">
      <c r="A81" s="1989"/>
      <c r="B81" s="331" t="s">
        <v>520</v>
      </c>
      <c r="C81" s="330" t="s">
        <v>971</v>
      </c>
      <c r="D81" s="326"/>
      <c r="E81" s="326"/>
      <c r="F81" s="326"/>
      <c r="G81" s="326"/>
      <c r="H81" s="326"/>
      <c r="I81" s="326"/>
      <c r="J81" s="326"/>
      <c r="K81" s="326"/>
      <c r="L81" s="326"/>
      <c r="M81" s="326"/>
      <c r="N81" s="326"/>
      <c r="O81" s="326"/>
    </row>
    <row r="82" spans="1:15" ht="64.8">
      <c r="A82" s="1989"/>
      <c r="B82" s="331" t="s">
        <v>522</v>
      </c>
      <c r="C82" s="330" t="s">
        <v>972</v>
      </c>
      <c r="D82" s="326"/>
      <c r="E82" s="326"/>
      <c r="F82" s="326"/>
      <c r="G82" s="326"/>
      <c r="H82" s="326"/>
      <c r="I82" s="326"/>
      <c r="J82" s="326"/>
      <c r="K82" s="326"/>
      <c r="L82" s="326"/>
      <c r="M82" s="326"/>
      <c r="N82" s="326"/>
      <c r="O82" s="326"/>
    </row>
    <row r="83" spans="1:15" ht="48.6">
      <c r="A83" s="1989"/>
      <c r="B83" s="331" t="s">
        <v>524</v>
      </c>
      <c r="C83" s="330" t="s">
        <v>1129</v>
      </c>
      <c r="D83" s="326"/>
      <c r="E83" s="326"/>
      <c r="F83" s="326"/>
      <c r="G83" s="326"/>
      <c r="H83" s="326"/>
      <c r="I83" s="326"/>
      <c r="J83" s="326"/>
      <c r="K83" s="326"/>
      <c r="L83" s="326"/>
      <c r="M83" s="326"/>
      <c r="N83" s="326"/>
      <c r="O83" s="326"/>
    </row>
    <row r="84" spans="1:15" ht="18">
      <c r="A84" s="1989"/>
      <c r="B84" s="331" t="s">
        <v>496</v>
      </c>
      <c r="C84" s="330" t="s">
        <v>947</v>
      </c>
      <c r="D84" s="326"/>
      <c r="E84" s="326"/>
      <c r="F84" s="326"/>
      <c r="G84" s="326"/>
      <c r="H84" s="326"/>
      <c r="I84" s="326"/>
      <c r="J84" s="326"/>
      <c r="K84" s="326"/>
      <c r="L84" s="326"/>
      <c r="M84" s="326"/>
      <c r="N84" s="326"/>
      <c r="O84" s="326"/>
    </row>
    <row r="85" spans="1:15" ht="18">
      <c r="A85" s="1989"/>
      <c r="B85" s="331" t="s">
        <v>498</v>
      </c>
      <c r="C85" s="330" t="s">
        <v>947</v>
      </c>
      <c r="D85" s="326"/>
      <c r="E85" s="326"/>
      <c r="F85" s="326"/>
      <c r="G85" s="326"/>
      <c r="H85" s="326"/>
      <c r="I85" s="326"/>
      <c r="J85" s="326"/>
      <c r="K85" s="326"/>
      <c r="L85" s="326"/>
      <c r="M85" s="326"/>
      <c r="N85" s="326"/>
      <c r="O85" s="326"/>
    </row>
    <row r="86" spans="1:15" ht="18">
      <c r="A86" s="1989"/>
      <c r="B86" s="331" t="s">
        <v>525</v>
      </c>
      <c r="C86" s="330" t="s">
        <v>947</v>
      </c>
      <c r="D86" s="326"/>
      <c r="E86" s="326"/>
      <c r="F86" s="326"/>
      <c r="G86" s="326"/>
      <c r="H86" s="326"/>
      <c r="I86" s="326"/>
      <c r="J86" s="326"/>
      <c r="K86" s="326"/>
      <c r="L86" s="326"/>
      <c r="M86" s="326"/>
      <c r="N86" s="326"/>
      <c r="O86" s="326"/>
    </row>
    <row r="87" spans="1:15" ht="18">
      <c r="A87" s="1989"/>
      <c r="B87" s="331" t="s">
        <v>526</v>
      </c>
      <c r="C87" s="330"/>
      <c r="D87" s="326"/>
      <c r="E87" s="326"/>
      <c r="F87" s="326"/>
      <c r="G87" s="326"/>
      <c r="H87" s="326"/>
      <c r="I87" s="326"/>
      <c r="J87" s="326"/>
      <c r="K87" s="326"/>
      <c r="L87" s="326"/>
      <c r="M87" s="326"/>
      <c r="N87" s="326"/>
      <c r="O87" s="326"/>
    </row>
    <row r="88" spans="1:15" ht="18">
      <c r="A88" s="1989"/>
      <c r="B88" s="331" t="s">
        <v>527</v>
      </c>
      <c r="C88" s="330" t="s">
        <v>248</v>
      </c>
      <c r="D88" s="326"/>
      <c r="E88" s="326"/>
      <c r="F88" s="326"/>
      <c r="G88" s="326"/>
      <c r="H88" s="326"/>
      <c r="I88" s="326"/>
      <c r="J88" s="326"/>
      <c r="K88" s="326"/>
      <c r="L88" s="326"/>
      <c r="M88" s="326"/>
      <c r="N88" s="326"/>
      <c r="O88" s="326"/>
    </row>
    <row r="89" spans="1:15" ht="18">
      <c r="A89" s="1989"/>
      <c r="B89" s="331" t="s">
        <v>528</v>
      </c>
      <c r="C89" s="330" t="s">
        <v>947</v>
      </c>
      <c r="D89" s="326"/>
      <c r="E89" s="326"/>
      <c r="F89" s="326"/>
      <c r="G89" s="326"/>
      <c r="H89" s="326"/>
      <c r="I89" s="326"/>
      <c r="J89" s="326"/>
      <c r="K89" s="326"/>
      <c r="L89" s="326"/>
      <c r="M89" s="326"/>
      <c r="N89" s="326"/>
      <c r="O89" s="326"/>
    </row>
    <row r="90" spans="1:15" ht="18">
      <c r="A90" s="1989"/>
      <c r="B90" s="331" t="s">
        <v>529</v>
      </c>
      <c r="C90" s="330" t="s">
        <v>947</v>
      </c>
      <c r="D90" s="326"/>
      <c r="E90" s="326"/>
      <c r="F90" s="326"/>
      <c r="G90" s="326"/>
      <c r="H90" s="326"/>
      <c r="I90" s="326"/>
      <c r="J90" s="326"/>
      <c r="K90" s="326"/>
      <c r="L90" s="326"/>
      <c r="M90" s="326"/>
      <c r="N90" s="326"/>
      <c r="O90" s="326"/>
    </row>
    <row r="91" spans="1:15" ht="18">
      <c r="A91" s="1989"/>
      <c r="B91" s="331" t="s">
        <v>530</v>
      </c>
      <c r="C91" s="330" t="s">
        <v>947</v>
      </c>
      <c r="D91" s="326"/>
      <c r="E91" s="326"/>
      <c r="F91" s="326"/>
      <c r="G91" s="326"/>
      <c r="H91" s="326"/>
      <c r="I91" s="326"/>
      <c r="J91" s="326"/>
      <c r="K91" s="326"/>
      <c r="L91" s="326"/>
      <c r="M91" s="326"/>
      <c r="N91" s="326"/>
      <c r="O91" s="326"/>
    </row>
    <row r="92" spans="1:15" ht="18.600000000000001" thickBot="1">
      <c r="A92" s="1990"/>
      <c r="B92" s="336" t="s">
        <v>531</v>
      </c>
      <c r="C92" s="334" t="s">
        <v>947</v>
      </c>
      <c r="D92" s="326"/>
      <c r="E92" s="326"/>
      <c r="F92" s="326"/>
      <c r="G92" s="326"/>
      <c r="H92" s="326"/>
      <c r="I92" s="326"/>
      <c r="J92" s="326"/>
      <c r="K92" s="326"/>
      <c r="L92" s="326"/>
      <c r="M92" s="326"/>
      <c r="N92" s="326"/>
      <c r="O92" s="326"/>
    </row>
    <row r="93" spans="1:15" ht="97.2">
      <c r="A93" s="1988" t="s">
        <v>532</v>
      </c>
      <c r="B93" s="329" t="s">
        <v>533</v>
      </c>
      <c r="C93" s="335" t="s">
        <v>1130</v>
      </c>
      <c r="D93" s="326"/>
      <c r="E93" s="326"/>
      <c r="F93" s="326"/>
      <c r="G93" s="326"/>
      <c r="H93" s="326"/>
      <c r="I93" s="326"/>
      <c r="J93" s="326"/>
      <c r="K93" s="326"/>
      <c r="L93" s="326"/>
      <c r="M93" s="326"/>
      <c r="N93" s="326"/>
      <c r="O93" s="326"/>
    </row>
    <row r="94" spans="1:15" ht="32.4">
      <c r="A94" s="1989"/>
      <c r="B94" s="331" t="s">
        <v>535</v>
      </c>
      <c r="C94" s="330" t="s">
        <v>976</v>
      </c>
      <c r="D94" s="326"/>
      <c r="E94" s="326"/>
      <c r="F94" s="326"/>
      <c r="G94" s="326"/>
      <c r="H94" s="326"/>
      <c r="I94" s="326"/>
      <c r="J94" s="326"/>
      <c r="K94" s="326"/>
      <c r="L94" s="326"/>
      <c r="M94" s="326"/>
      <c r="N94" s="326"/>
      <c r="O94" s="326"/>
    </row>
    <row r="95" spans="1:15" ht="64.8">
      <c r="A95" s="1989"/>
      <c r="B95" s="331" t="s">
        <v>537</v>
      </c>
      <c r="C95" s="330" t="s">
        <v>1131</v>
      </c>
      <c r="D95" s="326"/>
      <c r="E95" s="326"/>
      <c r="F95" s="326"/>
      <c r="G95" s="326"/>
      <c r="H95" s="326"/>
      <c r="I95" s="326"/>
      <c r="J95" s="326"/>
      <c r="K95" s="326"/>
      <c r="L95" s="326"/>
      <c r="M95" s="326"/>
      <c r="N95" s="326"/>
      <c r="O95" s="326"/>
    </row>
    <row r="96" spans="1:15" ht="81">
      <c r="A96" s="1989"/>
      <c r="B96" s="331" t="s">
        <v>538</v>
      </c>
      <c r="C96" s="330" t="s">
        <v>978</v>
      </c>
      <c r="D96" s="326"/>
      <c r="E96" s="326"/>
      <c r="F96" s="326"/>
      <c r="G96" s="326"/>
      <c r="H96" s="326"/>
      <c r="I96" s="326"/>
      <c r="J96" s="326"/>
      <c r="K96" s="326"/>
      <c r="L96" s="326"/>
      <c r="M96" s="326"/>
      <c r="N96" s="326"/>
      <c r="O96" s="326"/>
    </row>
    <row r="97" spans="1:15" ht="32.4">
      <c r="A97" s="1989"/>
      <c r="B97" s="331" t="s">
        <v>540</v>
      </c>
      <c r="C97" s="330" t="s">
        <v>979</v>
      </c>
      <c r="D97" s="326"/>
      <c r="E97" s="326"/>
      <c r="F97" s="326"/>
      <c r="G97" s="326"/>
      <c r="H97" s="326"/>
      <c r="I97" s="326"/>
      <c r="J97" s="326"/>
      <c r="K97" s="326"/>
      <c r="L97" s="326"/>
      <c r="M97" s="326"/>
      <c r="N97" s="326"/>
      <c r="O97" s="326"/>
    </row>
    <row r="98" spans="1:15" ht="64.8">
      <c r="A98" s="1989"/>
      <c r="B98" s="331" t="s">
        <v>542</v>
      </c>
      <c r="C98" s="330" t="s">
        <v>1132</v>
      </c>
      <c r="D98" s="326"/>
      <c r="E98" s="326"/>
      <c r="F98" s="326"/>
      <c r="G98" s="326"/>
      <c r="H98" s="326"/>
      <c r="I98" s="326"/>
      <c r="J98" s="326"/>
      <c r="K98" s="326"/>
      <c r="L98" s="326"/>
      <c r="M98" s="326"/>
      <c r="N98" s="326"/>
      <c r="O98" s="326"/>
    </row>
    <row r="99" spans="1:15" ht="32.4">
      <c r="A99" s="1989"/>
      <c r="B99" s="331" t="s">
        <v>544</v>
      </c>
      <c r="C99" s="330" t="s">
        <v>947</v>
      </c>
      <c r="D99" s="326"/>
      <c r="E99" s="326"/>
      <c r="F99" s="326"/>
      <c r="G99" s="326"/>
      <c r="H99" s="326"/>
      <c r="I99" s="326"/>
      <c r="J99" s="326"/>
      <c r="K99" s="326"/>
      <c r="L99" s="326"/>
      <c r="M99" s="326"/>
      <c r="N99" s="326"/>
      <c r="O99" s="326"/>
    </row>
    <row r="100" spans="1:15" ht="113.4">
      <c r="A100" s="1989"/>
      <c r="B100" s="331" t="s">
        <v>589</v>
      </c>
      <c r="C100" s="330" t="s">
        <v>1133</v>
      </c>
      <c r="D100" s="326"/>
      <c r="E100" s="326"/>
      <c r="F100" s="326"/>
      <c r="G100" s="326"/>
      <c r="H100" s="326"/>
      <c r="I100" s="326"/>
      <c r="J100" s="326"/>
      <c r="K100" s="326"/>
      <c r="L100" s="326"/>
      <c r="M100" s="326"/>
      <c r="N100" s="326"/>
      <c r="O100" s="326"/>
    </row>
    <row r="101" spans="1:15" ht="18">
      <c r="A101" s="1989"/>
      <c r="B101" s="331" t="s">
        <v>546</v>
      </c>
      <c r="C101" s="330" t="s">
        <v>947</v>
      </c>
      <c r="D101" s="326"/>
      <c r="E101" s="326"/>
      <c r="F101" s="326"/>
      <c r="G101" s="326"/>
      <c r="H101" s="326"/>
      <c r="I101" s="326"/>
      <c r="J101" s="326"/>
      <c r="K101" s="326"/>
      <c r="L101" s="326"/>
      <c r="M101" s="326"/>
      <c r="N101" s="326"/>
      <c r="O101" s="326"/>
    </row>
    <row r="102" spans="1:15" ht="18.600000000000001" thickBot="1">
      <c r="A102" s="1990"/>
      <c r="B102" s="337" t="s">
        <v>547</v>
      </c>
      <c r="C102" s="334" t="s">
        <v>947</v>
      </c>
      <c r="D102" s="326"/>
      <c r="E102" s="326"/>
      <c r="F102" s="326"/>
      <c r="G102" s="326"/>
      <c r="H102" s="326"/>
      <c r="I102" s="326"/>
      <c r="J102" s="326"/>
      <c r="K102" s="326"/>
      <c r="L102" s="326"/>
      <c r="M102" s="326"/>
      <c r="N102" s="326"/>
      <c r="O102" s="326"/>
    </row>
    <row r="103" spans="1:15" ht="18">
      <c r="A103" s="1998" t="s">
        <v>548</v>
      </c>
      <c r="B103" s="331" t="s">
        <v>549</v>
      </c>
      <c r="C103" s="335" t="s">
        <v>947</v>
      </c>
      <c r="D103" s="326"/>
      <c r="E103" s="326"/>
      <c r="F103" s="326"/>
      <c r="G103" s="326"/>
      <c r="H103" s="326"/>
      <c r="I103" s="326"/>
      <c r="J103" s="326"/>
      <c r="K103" s="326"/>
      <c r="L103" s="326"/>
      <c r="M103" s="326"/>
      <c r="N103" s="326"/>
      <c r="O103" s="326"/>
    </row>
    <row r="104" spans="1:15" ht="18">
      <c r="A104" s="1989"/>
      <c r="B104" s="331" t="s">
        <v>551</v>
      </c>
      <c r="C104" s="330" t="s">
        <v>238</v>
      </c>
      <c r="D104" s="326"/>
      <c r="E104" s="326"/>
      <c r="F104" s="326"/>
      <c r="G104" s="326"/>
      <c r="H104" s="326"/>
      <c r="I104" s="326"/>
      <c r="J104" s="326"/>
      <c r="K104" s="326"/>
      <c r="L104" s="326"/>
      <c r="M104" s="326"/>
      <c r="N104" s="326"/>
      <c r="O104" s="326"/>
    </row>
    <row r="105" spans="1:15" ht="18">
      <c r="A105" s="1989"/>
      <c r="B105" s="331" t="s">
        <v>552</v>
      </c>
      <c r="C105" s="330" t="s">
        <v>238</v>
      </c>
      <c r="D105" s="326"/>
      <c r="E105" s="326"/>
      <c r="F105" s="326"/>
      <c r="G105" s="326"/>
      <c r="H105" s="326"/>
      <c r="I105" s="326"/>
      <c r="J105" s="326"/>
      <c r="K105" s="326"/>
      <c r="L105" s="326"/>
      <c r="M105" s="326"/>
      <c r="N105" s="326"/>
      <c r="O105" s="326"/>
    </row>
    <row r="106" spans="1:15" ht="18">
      <c r="A106" s="1989"/>
      <c r="B106" s="331" t="s">
        <v>553</v>
      </c>
      <c r="C106" s="330" t="s">
        <v>238</v>
      </c>
      <c r="D106" s="326"/>
      <c r="E106" s="326"/>
      <c r="F106" s="326"/>
      <c r="G106" s="326"/>
      <c r="H106" s="326"/>
      <c r="I106" s="326"/>
      <c r="J106" s="326"/>
      <c r="K106" s="326"/>
      <c r="L106" s="326"/>
      <c r="M106" s="326"/>
      <c r="N106" s="326"/>
      <c r="O106" s="326"/>
    </row>
    <row r="107" spans="1:15" ht="18.600000000000001" thickBot="1">
      <c r="A107" s="1990"/>
      <c r="B107" s="338" t="s">
        <v>555</v>
      </c>
      <c r="C107" s="334" t="s">
        <v>238</v>
      </c>
      <c r="D107" s="326"/>
      <c r="E107" s="326"/>
      <c r="F107" s="326"/>
      <c r="G107" s="326"/>
      <c r="H107" s="326"/>
      <c r="I107" s="326"/>
      <c r="J107" s="326"/>
      <c r="K107" s="326"/>
      <c r="L107" s="326"/>
      <c r="M107" s="326"/>
      <c r="N107" s="326"/>
      <c r="O107" s="326"/>
    </row>
    <row r="108" spans="1:15" s="135" customFormat="1" ht="129.6">
      <c r="A108" s="1865" t="s">
        <v>397</v>
      </c>
      <c r="B108" s="1143" t="s">
        <v>398</v>
      </c>
      <c r="C108" s="1144" t="s">
        <v>1134</v>
      </c>
    </row>
    <row r="109" spans="1:15" s="135" customFormat="1" ht="324.60000000000002" thickBot="1">
      <c r="A109" s="1866"/>
      <c r="B109" s="1145" t="s">
        <v>400</v>
      </c>
      <c r="C109" s="1146" t="s">
        <v>1135</v>
      </c>
    </row>
    <row r="110" spans="1:15" ht="18.600000000000001" thickBot="1">
      <c r="A110" s="1999" t="s">
        <v>557</v>
      </c>
      <c r="B110" s="1994"/>
      <c r="C110" s="339"/>
      <c r="D110" s="326"/>
      <c r="E110" s="326"/>
      <c r="F110" s="326"/>
      <c r="G110" s="326"/>
      <c r="H110" s="326"/>
      <c r="I110" s="326"/>
      <c r="J110" s="326"/>
      <c r="K110" s="326"/>
      <c r="L110" s="326"/>
      <c r="M110" s="326"/>
      <c r="N110" s="326"/>
      <c r="O110" s="326"/>
    </row>
    <row r="111" spans="1:15" ht="235.5" customHeight="1">
      <c r="A111" s="1996" t="s">
        <v>403</v>
      </c>
      <c r="B111" s="1997"/>
      <c r="C111" s="1997"/>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43" t="s">
        <v>594</v>
      </c>
      <c r="B1" s="1943"/>
      <c r="C1" s="1943"/>
    </row>
    <row r="2" spans="1:3" ht="18.600000000000001" thickBot="1">
      <c r="A2" s="2003" t="s">
        <v>231</v>
      </c>
      <c r="B2" s="2004"/>
      <c r="C2" s="1231">
        <v>45462</v>
      </c>
    </row>
    <row r="3" spans="1:3">
      <c r="A3" s="2005" t="s">
        <v>232</v>
      </c>
      <c r="B3" s="10" t="s">
        <v>233</v>
      </c>
      <c r="C3" s="704" t="s">
        <v>1136</v>
      </c>
    </row>
    <row r="4" spans="1:3">
      <c r="A4" s="2006"/>
      <c r="B4" s="10" t="s">
        <v>235</v>
      </c>
      <c r="C4" s="704" t="s">
        <v>1137</v>
      </c>
    </row>
    <row r="5" spans="1:3">
      <c r="A5" s="2006"/>
      <c r="B5" s="10" t="s">
        <v>237</v>
      </c>
      <c r="C5" s="704" t="s">
        <v>1138</v>
      </c>
    </row>
    <row r="6" spans="1:3">
      <c r="A6" s="2006"/>
      <c r="B6" s="10" t="s">
        <v>239</v>
      </c>
      <c r="C6" s="704" t="s">
        <v>1139</v>
      </c>
    </row>
    <row r="7" spans="1:3">
      <c r="A7" s="2006"/>
      <c r="B7" s="10" t="s">
        <v>241</v>
      </c>
      <c r="C7" s="712">
        <v>43419</v>
      </c>
    </row>
    <row r="8" spans="1:3">
      <c r="A8" s="2006"/>
      <c r="B8" s="10" t="s">
        <v>243</v>
      </c>
      <c r="C8" s="641" t="s">
        <v>1140</v>
      </c>
    </row>
    <row r="9" spans="1:3">
      <c r="A9" s="2006"/>
      <c r="B9" s="10" t="s">
        <v>244</v>
      </c>
      <c r="C9" s="642" t="s">
        <v>1141</v>
      </c>
    </row>
    <row r="10" spans="1:3">
      <c r="A10" s="2006"/>
      <c r="B10" s="10" t="s">
        <v>245</v>
      </c>
      <c r="C10" s="704" t="s">
        <v>246</v>
      </c>
    </row>
    <row r="11" spans="1:3">
      <c r="A11" s="2006"/>
      <c r="B11" s="10" t="s">
        <v>247</v>
      </c>
      <c r="C11" s="440" t="s">
        <v>248</v>
      </c>
    </row>
    <row r="12" spans="1:3">
      <c r="A12" s="2006"/>
      <c r="B12" s="10" t="s">
        <v>249</v>
      </c>
      <c r="C12" s="440" t="s">
        <v>250</v>
      </c>
    </row>
    <row r="13" spans="1:3">
      <c r="A13" s="2006"/>
      <c r="B13" s="10" t="s">
        <v>251</v>
      </c>
      <c r="C13" s="440" t="s">
        <v>1142</v>
      </c>
    </row>
    <row r="14" spans="1:3">
      <c r="A14" s="2006"/>
      <c r="B14" s="10" t="s">
        <v>252</v>
      </c>
      <c r="C14" s="441" t="s">
        <v>248</v>
      </c>
    </row>
    <row r="15" spans="1:3">
      <c r="A15" s="2006"/>
      <c r="B15" s="10" t="s">
        <v>253</v>
      </c>
      <c r="C15" s="440" t="s">
        <v>444</v>
      </c>
    </row>
    <row r="16" spans="1:3">
      <c r="A16" s="2006"/>
      <c r="B16" s="10" t="s">
        <v>254</v>
      </c>
      <c r="C16" s="441" t="s">
        <v>444</v>
      </c>
    </row>
    <row r="17" spans="1:3" ht="178.2">
      <c r="A17" s="2006"/>
      <c r="B17" s="10" t="s">
        <v>255</v>
      </c>
      <c r="C17" s="138" t="s">
        <v>1143</v>
      </c>
    </row>
    <row r="18" spans="1:3" ht="32.4">
      <c r="A18" s="2006"/>
      <c r="B18" s="1115" t="s">
        <v>257</v>
      </c>
      <c r="C18" s="137" t="s">
        <v>258</v>
      </c>
    </row>
    <row r="19" spans="1:3">
      <c r="A19" s="2006"/>
      <c r="B19" s="10" t="s">
        <v>259</v>
      </c>
      <c r="C19" s="440" t="s">
        <v>444</v>
      </c>
    </row>
    <row r="20" spans="1:3" ht="32.4">
      <c r="A20" s="2006"/>
      <c r="B20" s="10" t="s">
        <v>260</v>
      </c>
      <c r="C20" s="440" t="s">
        <v>248</v>
      </c>
    </row>
    <row r="21" spans="1:3">
      <c r="A21" s="2006"/>
      <c r="B21" s="10" t="s">
        <v>261</v>
      </c>
      <c r="C21" s="440" t="s">
        <v>444</v>
      </c>
    </row>
    <row r="22" spans="1:3">
      <c r="A22" s="2006"/>
      <c r="B22" s="10" t="s">
        <v>263</v>
      </c>
      <c r="C22" s="440" t="s">
        <v>444</v>
      </c>
    </row>
    <row r="23" spans="1:3">
      <c r="A23" s="2006"/>
      <c r="B23" s="10" t="s">
        <v>264</v>
      </c>
      <c r="C23" s="440" t="s">
        <v>444</v>
      </c>
    </row>
    <row r="24" spans="1:3">
      <c r="A24" s="2006"/>
      <c r="B24" s="10" t="s">
        <v>265</v>
      </c>
      <c r="C24" s="440" t="s">
        <v>444</v>
      </c>
    </row>
    <row r="25" spans="1:3">
      <c r="A25" s="2006"/>
      <c r="B25" s="10" t="s">
        <v>266</v>
      </c>
      <c r="C25" s="138" t="s">
        <v>267</v>
      </c>
    </row>
    <row r="26" spans="1:3">
      <c r="A26" s="2006"/>
      <c r="B26" s="10" t="s">
        <v>268</v>
      </c>
      <c r="C26" s="440" t="s">
        <v>444</v>
      </c>
    </row>
    <row r="27" spans="1:3">
      <c r="A27" s="2006"/>
      <c r="B27" s="10" t="s">
        <v>269</v>
      </c>
      <c r="C27" s="137" t="s">
        <v>270</v>
      </c>
    </row>
    <row r="28" spans="1:3">
      <c r="A28" s="2006"/>
      <c r="B28" s="10" t="s">
        <v>271</v>
      </c>
      <c r="C28" s="137" t="s">
        <v>272</v>
      </c>
    </row>
    <row r="29" spans="1:3">
      <c r="A29" s="2006"/>
      <c r="B29" s="10" t="s">
        <v>273</v>
      </c>
      <c r="C29" s="138" t="s">
        <v>624</v>
      </c>
    </row>
    <row r="30" spans="1:3" ht="32.4">
      <c r="A30" s="2006"/>
      <c r="B30" s="10" t="s">
        <v>275</v>
      </c>
      <c r="C30" s="138" t="s">
        <v>441</v>
      </c>
    </row>
    <row r="31" spans="1:3" ht="97.2">
      <c r="A31" s="2006"/>
      <c r="B31" s="10" t="s">
        <v>277</v>
      </c>
      <c r="C31" s="138" t="s">
        <v>1144</v>
      </c>
    </row>
    <row r="32" spans="1:3" ht="33" thickBot="1">
      <c r="A32" s="2007"/>
      <c r="B32" s="15" t="s">
        <v>279</v>
      </c>
      <c r="C32" s="442" t="s">
        <v>1145</v>
      </c>
    </row>
    <row r="33" spans="1:3" ht="64.8">
      <c r="A33" s="2000" t="s">
        <v>280</v>
      </c>
      <c r="B33" s="17" t="s">
        <v>281</v>
      </c>
      <c r="C33" s="705" t="s">
        <v>1146</v>
      </c>
    </row>
    <row r="34" spans="1:3">
      <c r="A34" s="2001"/>
      <c r="B34" s="10" t="s">
        <v>282</v>
      </c>
      <c r="C34" s="705" t="s">
        <v>1147</v>
      </c>
    </row>
    <row r="35" spans="1:3">
      <c r="A35" s="2001"/>
      <c r="B35" s="10" t="s">
        <v>284</v>
      </c>
      <c r="C35" s="1234" t="s">
        <v>285</v>
      </c>
    </row>
    <row r="36" spans="1:3">
      <c r="A36" s="2001"/>
      <c r="B36" s="10" t="s">
        <v>286</v>
      </c>
      <c r="C36" s="1235" t="s">
        <v>248</v>
      </c>
    </row>
    <row r="37" spans="1:3">
      <c r="A37" s="2001"/>
      <c r="B37" s="10" t="s">
        <v>287</v>
      </c>
      <c r="C37" s="1235" t="s">
        <v>248</v>
      </c>
    </row>
    <row r="38" spans="1:3" ht="18.600000000000001" thickBot="1">
      <c r="A38" s="2002"/>
      <c r="B38" s="19" t="s">
        <v>289</v>
      </c>
      <c r="C38" s="1236" t="s">
        <v>250</v>
      </c>
    </row>
    <row r="39" spans="1:3">
      <c r="A39" s="2000" t="s">
        <v>290</v>
      </c>
      <c r="B39" s="17" t="s">
        <v>291</v>
      </c>
      <c r="C39" s="706" t="s">
        <v>248</v>
      </c>
    </row>
    <row r="40" spans="1:3">
      <c r="A40" s="2001"/>
      <c r="B40" s="10" t="s">
        <v>292</v>
      </c>
      <c r="C40" s="440" t="s">
        <v>444</v>
      </c>
    </row>
    <row r="41" spans="1:3">
      <c r="A41" s="2001"/>
      <c r="B41" s="10" t="s">
        <v>293</v>
      </c>
      <c r="C41" s="440" t="s">
        <v>444</v>
      </c>
    </row>
    <row r="42" spans="1:3">
      <c r="A42" s="2001"/>
      <c r="B42" s="10" t="s">
        <v>294</v>
      </c>
      <c r="C42" s="440" t="s">
        <v>444</v>
      </c>
    </row>
    <row r="43" spans="1:3">
      <c r="A43" s="2001"/>
      <c r="B43" s="10" t="s">
        <v>295</v>
      </c>
      <c r="C43" s="440" t="s">
        <v>444</v>
      </c>
    </row>
    <row r="44" spans="1:3" ht="18.600000000000001" thickBot="1">
      <c r="A44" s="2002"/>
      <c r="B44" s="19" t="s">
        <v>296</v>
      </c>
      <c r="C44" s="707" t="s">
        <v>444</v>
      </c>
    </row>
    <row r="45" spans="1:3">
      <c r="A45" s="2000" t="s">
        <v>297</v>
      </c>
      <c r="B45" s="17" t="s">
        <v>298</v>
      </c>
      <c r="C45" s="1237" t="s">
        <v>250</v>
      </c>
    </row>
    <row r="46" spans="1:3">
      <c r="A46" s="2001"/>
      <c r="B46" s="10" t="s">
        <v>299</v>
      </c>
      <c r="C46" s="708" t="s">
        <v>1148</v>
      </c>
    </row>
    <row r="47" spans="1:3" ht="18.600000000000001" thickBot="1">
      <c r="A47" s="2002"/>
      <c r="B47" s="19" t="s">
        <v>301</v>
      </c>
      <c r="C47" s="1319" t="s">
        <v>1149</v>
      </c>
    </row>
    <row r="48" spans="1:3">
      <c r="A48" s="2009" t="s">
        <v>303</v>
      </c>
      <c r="B48" s="21" t="s">
        <v>304</v>
      </c>
      <c r="C48" s="1240" t="s">
        <v>250</v>
      </c>
    </row>
    <row r="49" spans="1:3">
      <c r="A49" s="2010"/>
      <c r="B49" s="10" t="s">
        <v>305</v>
      </c>
      <c r="C49" s="709" t="s">
        <v>1150</v>
      </c>
    </row>
    <row r="50" spans="1:3">
      <c r="A50" s="2010"/>
      <c r="B50" s="10" t="s">
        <v>307</v>
      </c>
      <c r="C50" s="709" t="s">
        <v>1151</v>
      </c>
    </row>
    <row r="51" spans="1:3">
      <c r="A51" s="2010"/>
      <c r="B51" s="10" t="s">
        <v>309</v>
      </c>
      <c r="C51" s="709" t="s">
        <v>310</v>
      </c>
    </row>
    <row r="52" spans="1:3" ht="194.4">
      <c r="A52" s="2010"/>
      <c r="B52" s="10" t="s">
        <v>311</v>
      </c>
      <c r="C52" s="709" t="s">
        <v>1152</v>
      </c>
    </row>
    <row r="53" spans="1:3" ht="81">
      <c r="A53" s="2010"/>
      <c r="B53" s="10" t="s">
        <v>313</v>
      </c>
      <c r="C53" s="709" t="s">
        <v>477</v>
      </c>
    </row>
    <row r="54" spans="1:3">
      <c r="A54" s="2010"/>
      <c r="B54" s="10" t="s">
        <v>315</v>
      </c>
      <c r="C54" s="709" t="s">
        <v>1153</v>
      </c>
    </row>
    <row r="55" spans="1:3">
      <c r="A55" s="2010"/>
      <c r="B55" s="10" t="s">
        <v>317</v>
      </c>
      <c r="C55" s="710" t="s">
        <v>1154</v>
      </c>
    </row>
    <row r="56" spans="1:3">
      <c r="A56" s="2010"/>
      <c r="B56" s="10" t="s">
        <v>319</v>
      </c>
      <c r="C56" s="709" t="s">
        <v>743</v>
      </c>
    </row>
    <row r="57" spans="1:3">
      <c r="A57" s="2010"/>
      <c r="B57" s="10" t="s">
        <v>321</v>
      </c>
      <c r="C57" s="709" t="s">
        <v>1002</v>
      </c>
    </row>
    <row r="58" spans="1:3">
      <c r="A58" s="2010"/>
      <c r="B58" s="10" t="s">
        <v>322</v>
      </c>
      <c r="C58" s="713" t="s">
        <v>444</v>
      </c>
    </row>
    <row r="59" spans="1:3">
      <c r="A59" s="2010"/>
      <c r="B59" s="10" t="s">
        <v>323</v>
      </c>
      <c r="C59" s="1255" t="s">
        <v>1155</v>
      </c>
    </row>
    <row r="60" spans="1:3" ht="81">
      <c r="A60" s="2010"/>
      <c r="B60" s="10" t="s">
        <v>325</v>
      </c>
      <c r="C60" s="1242" t="s">
        <v>1156</v>
      </c>
    </row>
    <row r="61" spans="1:3" ht="48.6">
      <c r="A61" s="2010"/>
      <c r="B61" s="10" t="s">
        <v>327</v>
      </c>
      <c r="C61" s="1235" t="s">
        <v>1157</v>
      </c>
    </row>
    <row r="62" spans="1:3" ht="48.6">
      <c r="A62" s="2010"/>
      <c r="B62" s="10" t="s">
        <v>329</v>
      </c>
      <c r="C62" s="1235" t="s">
        <v>1158</v>
      </c>
    </row>
    <row r="63" spans="1:3">
      <c r="A63" s="2010"/>
      <c r="B63" s="10" t="s">
        <v>331</v>
      </c>
      <c r="C63" s="1235" t="s">
        <v>444</v>
      </c>
    </row>
    <row r="64" spans="1:3">
      <c r="A64" s="2010"/>
      <c r="B64" s="10" t="s">
        <v>332</v>
      </c>
      <c r="C64" s="1235" t="s">
        <v>444</v>
      </c>
    </row>
    <row r="65" spans="1:3">
      <c r="A65" s="2010"/>
      <c r="B65" s="10" t="s">
        <v>333</v>
      </c>
      <c r="C65" s="1235" t="s">
        <v>248</v>
      </c>
    </row>
    <row r="66" spans="1:3">
      <c r="A66" s="2010"/>
      <c r="B66" s="10" t="s">
        <v>334</v>
      </c>
      <c r="C66" s="1235" t="s">
        <v>444</v>
      </c>
    </row>
    <row r="67" spans="1:3">
      <c r="A67" s="2010"/>
      <c r="B67" s="10" t="s">
        <v>335</v>
      </c>
      <c r="C67" s="1235" t="s">
        <v>444</v>
      </c>
    </row>
    <row r="68" spans="1:3" ht="18.600000000000001" thickBot="1">
      <c r="A68" s="2011"/>
      <c r="B68" s="19" t="s">
        <v>336</v>
      </c>
      <c r="C68" s="711" t="s">
        <v>444</v>
      </c>
    </row>
    <row r="69" spans="1:3">
      <c r="A69" s="2000" t="s">
        <v>337</v>
      </c>
      <c r="B69" s="17" t="s">
        <v>338</v>
      </c>
      <c r="C69" s="1233" t="s">
        <v>250</v>
      </c>
    </row>
    <row r="70" spans="1:3">
      <c r="A70" s="2001"/>
      <c r="B70" s="10" t="s">
        <v>339</v>
      </c>
      <c r="C70" s="1238" t="s">
        <v>270</v>
      </c>
    </row>
    <row r="71" spans="1:3">
      <c r="A71" s="2001"/>
      <c r="B71" s="10" t="s">
        <v>341</v>
      </c>
      <c r="C71" s="1235" t="s">
        <v>444</v>
      </c>
    </row>
    <row r="72" spans="1:3">
      <c r="A72" s="2001"/>
      <c r="B72" s="10" t="s">
        <v>342</v>
      </c>
      <c r="C72" s="1235" t="s">
        <v>444</v>
      </c>
    </row>
    <row r="73" spans="1:3" ht="64.8">
      <c r="A73" s="2001"/>
      <c r="B73" s="10" t="s">
        <v>343</v>
      </c>
      <c r="C73" s="1235" t="s">
        <v>1159</v>
      </c>
    </row>
    <row r="74" spans="1:3">
      <c r="A74" s="2001"/>
      <c r="B74" s="10" t="s">
        <v>345</v>
      </c>
      <c r="C74" s="1241" t="s">
        <v>272</v>
      </c>
    </row>
    <row r="75" spans="1:3">
      <c r="A75" s="2001"/>
      <c r="B75" s="10" t="s">
        <v>346</v>
      </c>
      <c r="C75" s="1234" t="s">
        <v>250</v>
      </c>
    </row>
    <row r="76" spans="1:3">
      <c r="A76" s="2001"/>
      <c r="B76" s="10" t="s">
        <v>347</v>
      </c>
      <c r="C76" s="1238" t="s">
        <v>348</v>
      </c>
    </row>
    <row r="77" spans="1:3" ht="81.599999999999994" thickBot="1">
      <c r="A77" s="2002"/>
      <c r="B77" s="19" t="s">
        <v>349</v>
      </c>
      <c r="C77" s="1236" t="s">
        <v>579</v>
      </c>
    </row>
    <row r="78" spans="1:3" ht="32.4">
      <c r="A78" s="2000" t="s">
        <v>351</v>
      </c>
      <c r="B78" s="17" t="s">
        <v>352</v>
      </c>
      <c r="C78" s="1267" t="s">
        <v>1160</v>
      </c>
    </row>
    <row r="79" spans="1:3">
      <c r="A79" s="2001"/>
      <c r="B79" s="10" t="s">
        <v>354</v>
      </c>
      <c r="C79" s="1320" t="s">
        <v>355</v>
      </c>
    </row>
    <row r="80" spans="1:3">
      <c r="A80" s="2001"/>
      <c r="B80" s="10" t="s">
        <v>356</v>
      </c>
      <c r="C80" s="705" t="s">
        <v>1161</v>
      </c>
    </row>
    <row r="81" spans="1:3">
      <c r="A81" s="2001"/>
      <c r="B81" s="10" t="s">
        <v>358</v>
      </c>
      <c r="C81" s="705" t="s">
        <v>288</v>
      </c>
    </row>
    <row r="82" spans="1:3" ht="64.8">
      <c r="A82" s="2001"/>
      <c r="B82" s="10" t="s">
        <v>360</v>
      </c>
      <c r="C82" s="1234" t="s">
        <v>699</v>
      </c>
    </row>
    <row r="83" spans="1:3">
      <c r="A83" s="2001"/>
      <c r="B83" s="10" t="s">
        <v>362</v>
      </c>
      <c r="C83" s="1235" t="s">
        <v>248</v>
      </c>
    </row>
    <row r="84" spans="1:3">
      <c r="A84" s="2001"/>
      <c r="B84" s="10" t="s">
        <v>334</v>
      </c>
      <c r="C84" s="1235" t="s">
        <v>444</v>
      </c>
    </row>
    <row r="85" spans="1:3">
      <c r="A85" s="2001"/>
      <c r="B85" s="10" t="s">
        <v>335</v>
      </c>
      <c r="C85" s="1244" t="s">
        <v>444</v>
      </c>
    </row>
    <row r="86" spans="1:3">
      <c r="A86" s="2001"/>
      <c r="B86" s="10" t="s">
        <v>365</v>
      </c>
      <c r="C86" s="1321" t="s">
        <v>444</v>
      </c>
    </row>
    <row r="87" spans="1:3">
      <c r="A87" s="2001"/>
      <c r="B87" s="10" t="s">
        <v>367</v>
      </c>
      <c r="C87" s="1235"/>
    </row>
    <row r="88" spans="1:3">
      <c r="A88" s="2001"/>
      <c r="B88" s="10" t="s">
        <v>368</v>
      </c>
      <c r="C88" s="1235" t="s">
        <v>248</v>
      </c>
    </row>
    <row r="89" spans="1:3">
      <c r="A89" s="2001"/>
      <c r="B89" s="10" t="s">
        <v>369</v>
      </c>
      <c r="C89" s="1235" t="s">
        <v>444</v>
      </c>
    </row>
    <row r="90" spans="1:3">
      <c r="A90" s="2001"/>
      <c r="B90" s="10" t="s">
        <v>370</v>
      </c>
      <c r="C90" s="1235" t="s">
        <v>444</v>
      </c>
    </row>
    <row r="91" spans="1:3">
      <c r="A91" s="2001"/>
      <c r="B91" s="10" t="s">
        <v>371</v>
      </c>
      <c r="C91" s="1235" t="s">
        <v>444</v>
      </c>
    </row>
    <row r="92" spans="1:3" ht="18.600000000000001" thickBot="1">
      <c r="A92" s="2002"/>
      <c r="B92" s="19" t="s">
        <v>372</v>
      </c>
      <c r="C92" s="1239" t="s">
        <v>444</v>
      </c>
    </row>
    <row r="93" spans="1:3">
      <c r="A93" s="2000" t="s">
        <v>373</v>
      </c>
      <c r="B93" s="17" t="s">
        <v>374</v>
      </c>
      <c r="C93" s="1235" t="s">
        <v>444</v>
      </c>
    </row>
    <row r="94" spans="1:3" ht="64.8">
      <c r="A94" s="2001"/>
      <c r="B94" s="10" t="s">
        <v>376</v>
      </c>
      <c r="C94" s="1245" t="s">
        <v>1162</v>
      </c>
    </row>
    <row r="95" spans="1:3">
      <c r="A95" s="2001"/>
      <c r="B95" s="10" t="s">
        <v>378</v>
      </c>
      <c r="C95" s="1234" t="s">
        <v>262</v>
      </c>
    </row>
    <row r="96" spans="1:3" ht="32.4">
      <c r="A96" s="2001"/>
      <c r="B96" s="10" t="s">
        <v>379</v>
      </c>
      <c r="C96" s="1245" t="s">
        <v>288</v>
      </c>
    </row>
    <row r="97" spans="1:3" ht="48.6">
      <c r="A97" s="2001"/>
      <c r="B97" s="10" t="s">
        <v>380</v>
      </c>
      <c r="C97" s="1234" t="s">
        <v>1163</v>
      </c>
    </row>
    <row r="98" spans="1:3">
      <c r="A98" s="2001"/>
      <c r="B98" s="10" t="s">
        <v>382</v>
      </c>
      <c r="C98" s="1241" t="s">
        <v>262</v>
      </c>
    </row>
    <row r="99" spans="1:3" ht="32.4">
      <c r="A99" s="2001"/>
      <c r="B99" s="10" t="s">
        <v>384</v>
      </c>
      <c r="C99" s="1241" t="s">
        <v>288</v>
      </c>
    </row>
    <row r="100" spans="1:3">
      <c r="A100" s="2001"/>
      <c r="B100" s="10" t="s">
        <v>385</v>
      </c>
      <c r="C100" s="1241" t="s">
        <v>1164</v>
      </c>
    </row>
    <row r="101" spans="1:3">
      <c r="A101" s="2001"/>
      <c r="B101" s="10" t="s">
        <v>387</v>
      </c>
      <c r="C101" s="1241" t="s">
        <v>288</v>
      </c>
    </row>
    <row r="102" spans="1:3" ht="18.600000000000001" thickBot="1">
      <c r="A102" s="2002"/>
      <c r="B102" s="19" t="s">
        <v>388</v>
      </c>
      <c r="C102" s="1246" t="s">
        <v>288</v>
      </c>
    </row>
    <row r="103" spans="1:3" ht="32.4">
      <c r="A103" s="2012" t="s">
        <v>389</v>
      </c>
      <c r="B103" s="10" t="s">
        <v>390</v>
      </c>
      <c r="C103" s="1233" t="s">
        <v>1015</v>
      </c>
    </row>
    <row r="104" spans="1:3">
      <c r="A104" s="2013"/>
      <c r="B104" s="1115" t="s">
        <v>392</v>
      </c>
      <c r="C104" s="644" t="s">
        <v>1165</v>
      </c>
    </row>
    <row r="105" spans="1:3">
      <c r="A105" s="2013"/>
      <c r="B105" s="1115" t="s">
        <v>393</v>
      </c>
      <c r="C105" s="645" t="s">
        <v>1166</v>
      </c>
    </row>
    <row r="106" spans="1:3">
      <c r="A106" s="2013"/>
      <c r="B106" s="1115" t="s">
        <v>1167</v>
      </c>
      <c r="C106" s="638" t="s">
        <v>1168</v>
      </c>
    </row>
    <row r="107" spans="1:3" ht="18.600000000000001" thickBot="1">
      <c r="A107" s="2014"/>
      <c r="B107" s="25" t="s">
        <v>396</v>
      </c>
      <c r="C107" s="1322" t="s">
        <v>444</v>
      </c>
    </row>
    <row r="108" spans="1:3" s="135" customFormat="1" ht="113.4">
      <c r="A108" s="1865" t="s">
        <v>397</v>
      </c>
      <c r="B108" s="1143" t="s">
        <v>398</v>
      </c>
      <c r="C108" s="1144" t="s">
        <v>1169</v>
      </c>
    </row>
    <row r="109" spans="1:3" s="135" customFormat="1" ht="49.2" thickBot="1">
      <c r="A109" s="1866"/>
      <c r="B109" s="1145" t="s">
        <v>400</v>
      </c>
      <c r="C109" s="1146" t="s">
        <v>1170</v>
      </c>
    </row>
    <row r="110" spans="1:3" ht="18.600000000000001" thickBot="1">
      <c r="A110" s="2015" t="s">
        <v>402</v>
      </c>
      <c r="B110" s="2016"/>
      <c r="C110" s="682" t="s">
        <v>444</v>
      </c>
    </row>
    <row r="111" spans="1:3" ht="249.75" customHeight="1">
      <c r="A111" s="2008" t="s">
        <v>403</v>
      </c>
      <c r="B111" s="2008"/>
      <c r="C111" s="2008"/>
    </row>
    <row r="112" spans="1:3">
      <c r="A112" s="9"/>
      <c r="B112" s="9"/>
      <c r="C112" s="2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22" width="6.296875" style="9" customWidth="1"/>
    <col min="23" max="16384" width="12.59765625" style="9"/>
  </cols>
  <sheetData>
    <row r="1" spans="1:20" ht="20.399999999999999" thickBot="1">
      <c r="A1" s="2019" t="s">
        <v>594</v>
      </c>
      <c r="B1" s="2019"/>
      <c r="C1" s="2020"/>
      <c r="D1" s="8"/>
      <c r="E1" s="8"/>
      <c r="F1" s="8"/>
      <c r="G1" s="8"/>
      <c r="H1" s="8"/>
      <c r="I1" s="8"/>
      <c r="J1" s="8"/>
      <c r="K1" s="8"/>
      <c r="L1" s="8"/>
      <c r="M1" s="8"/>
      <c r="N1" s="8"/>
      <c r="O1" s="8"/>
      <c r="P1" s="8"/>
      <c r="Q1" s="8"/>
      <c r="R1" s="8"/>
      <c r="S1" s="8"/>
      <c r="T1" s="8"/>
    </row>
    <row r="2" spans="1:20" ht="18.600000000000001" thickBot="1">
      <c r="A2" s="2021" t="s">
        <v>405</v>
      </c>
      <c r="B2" s="2022"/>
      <c r="C2" s="1263">
        <v>45406</v>
      </c>
      <c r="D2" s="8"/>
      <c r="E2" s="8"/>
      <c r="F2" s="8"/>
      <c r="G2" s="8"/>
      <c r="H2" s="8"/>
      <c r="I2" s="8"/>
      <c r="J2" s="8"/>
      <c r="K2" s="8"/>
      <c r="L2" s="8"/>
      <c r="M2" s="8"/>
      <c r="N2" s="8"/>
      <c r="O2" s="8"/>
      <c r="P2" s="8"/>
      <c r="Q2" s="8"/>
      <c r="R2" s="8"/>
      <c r="S2" s="8"/>
      <c r="T2" s="8"/>
    </row>
    <row r="3" spans="1:20">
      <c r="A3" s="2023" t="s">
        <v>406</v>
      </c>
      <c r="B3" s="10" t="s">
        <v>407</v>
      </c>
      <c r="C3" s="356" t="s">
        <v>1171</v>
      </c>
      <c r="D3" s="8"/>
      <c r="E3" s="8"/>
      <c r="F3" s="8"/>
      <c r="G3" s="8"/>
      <c r="H3" s="8"/>
      <c r="I3" s="8"/>
      <c r="J3" s="8"/>
      <c r="K3" s="8"/>
      <c r="L3" s="8"/>
      <c r="M3" s="8"/>
      <c r="N3" s="8"/>
      <c r="O3" s="8"/>
      <c r="P3" s="8"/>
      <c r="Q3" s="8"/>
      <c r="R3" s="8"/>
      <c r="S3" s="8"/>
      <c r="T3" s="8"/>
    </row>
    <row r="4" spans="1:20">
      <c r="A4" s="2024"/>
      <c r="B4" s="10" t="s">
        <v>409</v>
      </c>
      <c r="C4" s="714" t="s">
        <v>1172</v>
      </c>
      <c r="D4" s="8"/>
      <c r="E4" s="8"/>
      <c r="F4" s="8"/>
      <c r="G4" s="8"/>
      <c r="H4" s="8"/>
      <c r="I4" s="8"/>
      <c r="J4" s="8"/>
      <c r="K4" s="8"/>
      <c r="L4" s="8"/>
      <c r="M4" s="8"/>
      <c r="N4" s="8"/>
      <c r="O4" s="8"/>
      <c r="P4" s="8"/>
      <c r="Q4" s="8"/>
      <c r="R4" s="8"/>
      <c r="S4" s="8"/>
      <c r="T4" s="8"/>
    </row>
    <row r="5" spans="1:20">
      <c r="A5" s="2024"/>
      <c r="B5" s="10" t="s">
        <v>237</v>
      </c>
      <c r="C5" s="687" t="s">
        <v>238</v>
      </c>
      <c r="D5" s="8"/>
      <c r="E5" s="8"/>
      <c r="F5" s="8"/>
      <c r="G5" s="8"/>
      <c r="H5" s="8"/>
      <c r="I5" s="8"/>
      <c r="J5" s="8"/>
      <c r="K5" s="8"/>
      <c r="L5" s="8"/>
      <c r="M5" s="8"/>
      <c r="N5" s="8"/>
      <c r="O5" s="8"/>
      <c r="P5" s="8"/>
      <c r="Q5" s="8"/>
      <c r="R5" s="8"/>
      <c r="S5" s="8"/>
      <c r="T5" s="8"/>
    </row>
    <row r="6" spans="1:20">
      <c r="A6" s="2024"/>
      <c r="B6" s="10" t="s">
        <v>239</v>
      </c>
      <c r="C6" s="688" t="s">
        <v>1173</v>
      </c>
      <c r="D6" s="8"/>
      <c r="E6" s="8"/>
      <c r="F6" s="8"/>
      <c r="G6" s="8"/>
      <c r="H6" s="8"/>
      <c r="I6" s="8"/>
      <c r="J6" s="8"/>
      <c r="K6" s="8"/>
      <c r="L6" s="8"/>
      <c r="M6" s="8"/>
      <c r="N6" s="8"/>
      <c r="O6" s="8"/>
      <c r="P6" s="8"/>
      <c r="Q6" s="8"/>
      <c r="R6" s="8"/>
      <c r="S6" s="8"/>
      <c r="T6" s="8"/>
    </row>
    <row r="7" spans="1:20">
      <c r="A7" s="2024"/>
      <c r="B7" s="10" t="s">
        <v>241</v>
      </c>
      <c r="C7" s="696" t="s">
        <v>1174</v>
      </c>
      <c r="D7" s="8"/>
      <c r="E7" s="8"/>
      <c r="F7" s="8"/>
      <c r="G7" s="8"/>
      <c r="H7" s="8"/>
      <c r="I7" s="8"/>
      <c r="J7" s="8"/>
      <c r="K7" s="8"/>
      <c r="L7" s="8"/>
      <c r="M7" s="8"/>
      <c r="N7" s="8"/>
      <c r="O7" s="8"/>
      <c r="P7" s="8"/>
      <c r="Q7" s="8"/>
      <c r="R7" s="8"/>
      <c r="S7" s="8"/>
      <c r="T7" s="8"/>
    </row>
    <row r="8" spans="1:20">
      <c r="A8" s="2024"/>
      <c r="B8" s="10" t="s">
        <v>243</v>
      </c>
      <c r="C8" s="663" t="s">
        <v>1175</v>
      </c>
      <c r="D8" s="8"/>
      <c r="E8" s="8"/>
      <c r="F8" s="8"/>
      <c r="G8" s="8"/>
      <c r="H8" s="8"/>
      <c r="I8" s="8"/>
      <c r="J8" s="8"/>
      <c r="K8" s="8"/>
      <c r="L8" s="8"/>
      <c r="M8" s="8"/>
      <c r="N8" s="8"/>
      <c r="O8" s="8"/>
      <c r="P8" s="8"/>
      <c r="Q8" s="8"/>
      <c r="R8" s="8"/>
      <c r="S8" s="8"/>
      <c r="T8" s="8"/>
    </row>
    <row r="9" spans="1:20">
      <c r="A9" s="2024"/>
      <c r="B9" s="10" t="s">
        <v>244</v>
      </c>
      <c r="C9" s="665">
        <v>203565099067516</v>
      </c>
      <c r="D9" s="8"/>
      <c r="E9" s="8"/>
      <c r="F9" s="8"/>
      <c r="G9" s="8"/>
      <c r="H9" s="8"/>
      <c r="I9" s="8"/>
      <c r="J9" s="8"/>
      <c r="K9" s="8"/>
      <c r="L9" s="8"/>
      <c r="M9" s="8"/>
      <c r="N9" s="8"/>
      <c r="O9" s="8"/>
      <c r="P9" s="8"/>
      <c r="Q9" s="8"/>
      <c r="R9" s="8"/>
      <c r="S9" s="8"/>
      <c r="T9" s="8"/>
    </row>
    <row r="10" spans="1:20">
      <c r="A10" s="2024"/>
      <c r="B10" s="10" t="s">
        <v>417</v>
      </c>
      <c r="C10" s="687" t="s">
        <v>246</v>
      </c>
      <c r="D10" s="8"/>
      <c r="E10" s="8"/>
      <c r="F10" s="8"/>
      <c r="G10" s="8"/>
      <c r="H10" s="8"/>
      <c r="I10" s="8"/>
      <c r="J10" s="8"/>
      <c r="K10" s="8"/>
      <c r="L10" s="8"/>
      <c r="M10" s="8"/>
      <c r="N10" s="8"/>
      <c r="O10" s="8"/>
      <c r="P10" s="8"/>
      <c r="Q10" s="8"/>
      <c r="R10" s="8"/>
      <c r="S10" s="8"/>
      <c r="T10" s="8"/>
    </row>
    <row r="11" spans="1:20">
      <c r="A11" s="2024"/>
      <c r="B11" s="10" t="s">
        <v>419</v>
      </c>
      <c r="C11" s="688" t="s">
        <v>248</v>
      </c>
      <c r="D11" s="8"/>
      <c r="E11" s="8"/>
      <c r="F11" s="8"/>
      <c r="G11" s="8"/>
      <c r="H11" s="8"/>
      <c r="I11" s="8"/>
      <c r="J11" s="8"/>
      <c r="K11" s="8"/>
      <c r="L11" s="8"/>
      <c r="M11" s="8"/>
      <c r="N11" s="8"/>
      <c r="O11" s="8"/>
      <c r="P11" s="8"/>
      <c r="Q11" s="8"/>
      <c r="R11" s="8"/>
      <c r="S11" s="8"/>
      <c r="T11" s="8"/>
    </row>
    <row r="12" spans="1:20">
      <c r="A12" s="2024"/>
      <c r="B12" s="10" t="s">
        <v>420</v>
      </c>
      <c r="C12" s="715" t="s">
        <v>250</v>
      </c>
      <c r="D12" s="8"/>
      <c r="E12" s="8"/>
      <c r="F12" s="8"/>
      <c r="G12" s="8"/>
      <c r="H12" s="8"/>
      <c r="I12" s="8"/>
      <c r="J12" s="8"/>
      <c r="K12" s="8"/>
      <c r="L12" s="8"/>
      <c r="M12" s="8"/>
      <c r="N12" s="8"/>
      <c r="O12" s="8"/>
      <c r="P12" s="8"/>
      <c r="Q12" s="8"/>
      <c r="R12" s="8"/>
      <c r="S12" s="8"/>
      <c r="T12" s="8"/>
    </row>
    <row r="13" spans="1:20">
      <c r="A13" s="2024"/>
      <c r="B13" s="10" t="s">
        <v>421</v>
      </c>
      <c r="C13" s="715" t="s">
        <v>250</v>
      </c>
      <c r="D13" s="8"/>
      <c r="E13" s="8"/>
      <c r="F13" s="8"/>
      <c r="G13" s="8"/>
      <c r="H13" s="8"/>
      <c r="I13" s="8"/>
      <c r="J13" s="8"/>
      <c r="K13" s="8"/>
      <c r="L13" s="8"/>
      <c r="M13" s="8"/>
      <c r="N13" s="8"/>
      <c r="O13" s="8"/>
      <c r="P13" s="8"/>
      <c r="Q13" s="8"/>
      <c r="R13" s="8"/>
      <c r="S13" s="8"/>
      <c r="T13" s="8"/>
    </row>
    <row r="14" spans="1:20">
      <c r="A14" s="2024"/>
      <c r="B14" s="10" t="s">
        <v>422</v>
      </c>
      <c r="C14" s="715" t="s">
        <v>248</v>
      </c>
      <c r="D14" s="8"/>
      <c r="E14" s="8"/>
      <c r="F14" s="8"/>
      <c r="G14" s="8"/>
      <c r="H14" s="8"/>
      <c r="I14" s="8"/>
      <c r="J14" s="8"/>
      <c r="K14" s="8"/>
      <c r="L14" s="8"/>
      <c r="M14" s="8"/>
      <c r="N14" s="8"/>
      <c r="O14" s="8"/>
      <c r="P14" s="8"/>
      <c r="Q14" s="8"/>
      <c r="R14" s="8"/>
      <c r="S14" s="8"/>
      <c r="T14" s="8"/>
    </row>
    <row r="15" spans="1:20">
      <c r="A15" s="2024"/>
      <c r="B15" s="10" t="s">
        <v>423</v>
      </c>
      <c r="C15" s="715" t="s">
        <v>238</v>
      </c>
      <c r="D15" s="8"/>
      <c r="E15" s="8"/>
      <c r="F15" s="8"/>
      <c r="G15" s="8"/>
      <c r="H15" s="8"/>
      <c r="I15" s="8"/>
      <c r="J15" s="8"/>
      <c r="K15" s="8"/>
      <c r="L15" s="8"/>
      <c r="M15" s="8"/>
      <c r="N15" s="8"/>
      <c r="O15" s="8"/>
      <c r="P15" s="8"/>
      <c r="Q15" s="8"/>
      <c r="R15" s="8"/>
      <c r="S15" s="8"/>
      <c r="T15" s="8"/>
    </row>
    <row r="16" spans="1:20">
      <c r="A16" s="2024"/>
      <c r="B16" s="10" t="s">
        <v>424</v>
      </c>
      <c r="C16" s="715" t="s">
        <v>238</v>
      </c>
      <c r="D16" s="8"/>
      <c r="E16" s="8"/>
      <c r="F16" s="8"/>
      <c r="G16" s="8"/>
      <c r="H16" s="8"/>
      <c r="I16" s="8"/>
      <c r="J16" s="8"/>
      <c r="K16" s="8"/>
      <c r="L16" s="8"/>
      <c r="M16" s="8"/>
      <c r="N16" s="8"/>
      <c r="O16" s="8"/>
      <c r="P16" s="8"/>
      <c r="Q16" s="8"/>
      <c r="R16" s="8"/>
      <c r="S16" s="8"/>
      <c r="T16" s="8"/>
    </row>
    <row r="17" spans="1:20" ht="48.6">
      <c r="A17" s="2024"/>
      <c r="B17" s="10" t="s">
        <v>425</v>
      </c>
      <c r="C17" s="715" t="s">
        <v>832</v>
      </c>
      <c r="D17" s="8"/>
      <c r="E17" s="8"/>
      <c r="F17" s="8"/>
      <c r="G17" s="8"/>
      <c r="H17" s="8"/>
      <c r="I17" s="8"/>
      <c r="J17" s="8"/>
      <c r="K17" s="8"/>
      <c r="L17" s="8"/>
      <c r="M17" s="8"/>
      <c r="N17" s="8"/>
      <c r="O17" s="8"/>
      <c r="P17" s="8"/>
      <c r="Q17" s="8"/>
      <c r="R17" s="8"/>
      <c r="S17" s="8"/>
      <c r="T17" s="8"/>
    </row>
    <row r="18" spans="1:20" ht="32.4">
      <c r="A18" s="2024"/>
      <c r="B18" s="1115" t="s">
        <v>257</v>
      </c>
      <c r="C18" s="715" t="s">
        <v>258</v>
      </c>
      <c r="D18" s="8"/>
      <c r="E18" s="8"/>
      <c r="F18" s="8"/>
      <c r="G18" s="8"/>
      <c r="H18" s="8"/>
      <c r="I18" s="8"/>
      <c r="J18" s="8"/>
      <c r="K18" s="8"/>
      <c r="L18" s="8"/>
      <c r="M18" s="8"/>
      <c r="N18" s="8"/>
      <c r="O18" s="8"/>
      <c r="P18" s="8"/>
      <c r="Q18" s="8"/>
      <c r="R18" s="8"/>
      <c r="S18" s="8"/>
      <c r="T18" s="8"/>
    </row>
    <row r="19" spans="1:20">
      <c r="A19" s="2024"/>
      <c r="B19" s="10" t="s">
        <v>427</v>
      </c>
      <c r="C19" s="715" t="s">
        <v>288</v>
      </c>
      <c r="D19" s="8"/>
      <c r="E19" s="8"/>
      <c r="F19" s="8"/>
      <c r="G19" s="8"/>
      <c r="H19" s="8"/>
      <c r="I19" s="8"/>
      <c r="J19" s="8"/>
      <c r="K19" s="8"/>
      <c r="L19" s="8"/>
      <c r="M19" s="8"/>
      <c r="N19" s="8"/>
      <c r="O19" s="8"/>
      <c r="P19" s="8"/>
      <c r="Q19" s="8"/>
      <c r="R19" s="8"/>
      <c r="S19" s="8"/>
      <c r="T19" s="8"/>
    </row>
    <row r="20" spans="1:20" ht="32.4">
      <c r="A20" s="2024"/>
      <c r="B20" s="10" t="s">
        <v>260</v>
      </c>
      <c r="C20" s="715" t="s">
        <v>248</v>
      </c>
      <c r="D20" s="8"/>
      <c r="E20" s="8"/>
      <c r="F20" s="8"/>
      <c r="G20" s="8"/>
      <c r="H20" s="8"/>
      <c r="I20" s="8"/>
      <c r="J20" s="8"/>
      <c r="K20" s="8"/>
      <c r="L20" s="8"/>
      <c r="M20" s="8"/>
      <c r="N20" s="8"/>
      <c r="O20" s="8"/>
      <c r="P20" s="8"/>
      <c r="Q20" s="8"/>
      <c r="R20" s="8"/>
      <c r="S20" s="8"/>
      <c r="T20" s="8"/>
    </row>
    <row r="21" spans="1:20">
      <c r="A21" s="2024"/>
      <c r="B21" s="10" t="s">
        <v>429</v>
      </c>
      <c r="C21" s="715" t="s">
        <v>238</v>
      </c>
      <c r="D21" s="8"/>
      <c r="E21" s="8"/>
      <c r="F21" s="8"/>
      <c r="G21" s="8"/>
      <c r="H21" s="8"/>
      <c r="I21" s="8"/>
      <c r="J21" s="8"/>
      <c r="K21" s="8"/>
      <c r="L21" s="8"/>
      <c r="M21" s="8"/>
      <c r="N21" s="8"/>
      <c r="O21" s="8"/>
      <c r="P21" s="8"/>
      <c r="Q21" s="8"/>
      <c r="R21" s="8"/>
      <c r="S21" s="8"/>
      <c r="T21" s="8"/>
    </row>
    <row r="22" spans="1:20">
      <c r="A22" s="2024"/>
      <c r="B22" s="10" t="s">
        <v>430</v>
      </c>
      <c r="C22" s="715" t="s">
        <v>288</v>
      </c>
      <c r="D22" s="8"/>
      <c r="E22" s="8"/>
      <c r="F22" s="8"/>
      <c r="G22" s="8"/>
      <c r="H22" s="8"/>
      <c r="I22" s="8"/>
      <c r="J22" s="8"/>
      <c r="K22" s="8"/>
      <c r="L22" s="8"/>
      <c r="M22" s="8"/>
      <c r="N22" s="8"/>
      <c r="O22" s="8"/>
      <c r="P22" s="8"/>
      <c r="Q22" s="8"/>
      <c r="R22" s="8"/>
      <c r="S22" s="8"/>
      <c r="T22" s="8"/>
    </row>
    <row r="23" spans="1:20">
      <c r="A23" s="2024"/>
      <c r="B23" s="10" t="s">
        <v>431</v>
      </c>
      <c r="C23" s="715" t="s">
        <v>238</v>
      </c>
      <c r="D23" s="8"/>
      <c r="E23" s="8"/>
      <c r="F23" s="8"/>
      <c r="G23" s="8"/>
      <c r="H23" s="8"/>
      <c r="I23" s="8"/>
      <c r="J23" s="8"/>
      <c r="K23" s="8"/>
      <c r="L23" s="8"/>
      <c r="M23" s="8"/>
      <c r="N23" s="8"/>
      <c r="O23" s="8"/>
      <c r="P23" s="8"/>
      <c r="Q23" s="8"/>
      <c r="R23" s="8"/>
      <c r="S23" s="8"/>
      <c r="T23" s="8"/>
    </row>
    <row r="24" spans="1:20">
      <c r="A24" s="2024"/>
      <c r="B24" s="10" t="s">
        <v>433</v>
      </c>
      <c r="C24" s="715" t="s">
        <v>238</v>
      </c>
      <c r="D24" s="8"/>
      <c r="E24" s="8"/>
      <c r="F24" s="8"/>
      <c r="G24" s="8"/>
      <c r="H24" s="8"/>
      <c r="I24" s="8"/>
      <c r="J24" s="8"/>
      <c r="K24" s="8"/>
      <c r="L24" s="8"/>
      <c r="M24" s="8"/>
      <c r="N24" s="8"/>
      <c r="O24" s="8"/>
      <c r="P24" s="8"/>
      <c r="Q24" s="8"/>
      <c r="R24" s="8"/>
      <c r="S24" s="8"/>
      <c r="T24" s="8"/>
    </row>
    <row r="25" spans="1:20">
      <c r="A25" s="2024"/>
      <c r="B25" s="10" t="s">
        <v>434</v>
      </c>
      <c r="C25" s="715" t="s">
        <v>267</v>
      </c>
      <c r="D25" s="8"/>
      <c r="E25" s="8"/>
      <c r="F25" s="8"/>
      <c r="G25" s="8"/>
      <c r="H25" s="8"/>
      <c r="I25" s="8"/>
      <c r="J25" s="8"/>
      <c r="K25" s="8"/>
      <c r="L25" s="8"/>
      <c r="M25" s="8"/>
      <c r="N25" s="8"/>
      <c r="O25" s="8"/>
      <c r="P25" s="8"/>
      <c r="Q25" s="8"/>
      <c r="R25" s="8"/>
      <c r="S25" s="8"/>
      <c r="T25" s="8"/>
    </row>
    <row r="26" spans="1:20">
      <c r="A26" s="2024"/>
      <c r="B26" s="10" t="s">
        <v>435</v>
      </c>
      <c r="C26" s="715" t="s">
        <v>238</v>
      </c>
      <c r="D26" s="8"/>
      <c r="E26" s="8"/>
      <c r="F26" s="8"/>
      <c r="G26" s="8"/>
      <c r="H26" s="8"/>
      <c r="I26" s="8"/>
      <c r="J26" s="8"/>
      <c r="K26" s="8"/>
      <c r="L26" s="8"/>
      <c r="M26" s="8"/>
      <c r="N26" s="8"/>
      <c r="O26" s="8"/>
      <c r="P26" s="8"/>
      <c r="Q26" s="8"/>
      <c r="R26" s="8"/>
      <c r="S26" s="8"/>
      <c r="T26" s="8"/>
    </row>
    <row r="27" spans="1:20">
      <c r="A27" s="2024"/>
      <c r="B27" s="10" t="s">
        <v>436</v>
      </c>
      <c r="C27" s="715" t="s">
        <v>270</v>
      </c>
      <c r="D27" s="8"/>
      <c r="E27" s="8"/>
      <c r="F27" s="8"/>
      <c r="G27" s="8"/>
      <c r="H27" s="8"/>
      <c r="I27" s="8"/>
      <c r="J27" s="8"/>
      <c r="K27" s="8"/>
      <c r="L27" s="8"/>
      <c r="M27" s="8"/>
      <c r="N27" s="8"/>
      <c r="O27" s="8"/>
      <c r="P27" s="8"/>
      <c r="Q27" s="8"/>
      <c r="R27" s="8"/>
      <c r="S27" s="8"/>
      <c r="T27" s="8"/>
    </row>
    <row r="28" spans="1:20">
      <c r="A28" s="2024"/>
      <c r="B28" s="10" t="s">
        <v>437</v>
      </c>
      <c r="C28" s="715" t="s">
        <v>272</v>
      </c>
      <c r="D28" s="8"/>
      <c r="E28" s="8"/>
      <c r="F28" s="8"/>
      <c r="G28" s="8"/>
      <c r="H28" s="8"/>
      <c r="I28" s="8"/>
      <c r="J28" s="8"/>
      <c r="K28" s="8"/>
      <c r="L28" s="8"/>
      <c r="M28" s="8"/>
      <c r="N28" s="8"/>
      <c r="O28" s="8"/>
      <c r="P28" s="8"/>
      <c r="Q28" s="8"/>
      <c r="R28" s="8"/>
      <c r="S28" s="8"/>
      <c r="T28" s="8"/>
    </row>
    <row r="29" spans="1:20" ht="48.6">
      <c r="A29" s="2024"/>
      <c r="B29" s="10" t="s">
        <v>438</v>
      </c>
      <c r="C29" s="715" t="s">
        <v>1176</v>
      </c>
      <c r="D29" s="8"/>
      <c r="E29" s="8"/>
      <c r="F29" s="8"/>
      <c r="G29" s="8"/>
      <c r="H29" s="8"/>
      <c r="I29" s="8"/>
      <c r="J29" s="8"/>
      <c r="K29" s="8"/>
      <c r="L29" s="8"/>
      <c r="M29" s="8"/>
      <c r="N29" s="8"/>
      <c r="O29" s="8"/>
      <c r="P29" s="8"/>
      <c r="Q29" s="8"/>
      <c r="R29" s="8"/>
      <c r="S29" s="8"/>
      <c r="T29" s="8"/>
    </row>
    <row r="30" spans="1:20" ht="32.4">
      <c r="A30" s="2024"/>
      <c r="B30" s="10" t="s">
        <v>440</v>
      </c>
      <c r="C30" s="715" t="s">
        <v>441</v>
      </c>
      <c r="D30" s="8"/>
      <c r="E30" s="8"/>
      <c r="F30" s="8"/>
      <c r="G30" s="8"/>
      <c r="H30" s="8"/>
      <c r="I30" s="8"/>
      <c r="J30" s="8"/>
      <c r="K30" s="8"/>
      <c r="L30" s="8"/>
      <c r="M30" s="8"/>
      <c r="N30" s="8"/>
      <c r="O30" s="8"/>
      <c r="P30" s="8"/>
      <c r="Q30" s="8"/>
      <c r="R30" s="8"/>
      <c r="S30" s="8"/>
      <c r="T30" s="8"/>
    </row>
    <row r="31" spans="1:20" ht="97.2">
      <c r="A31" s="2024"/>
      <c r="B31" s="10" t="s">
        <v>442</v>
      </c>
      <c r="C31" s="716" t="s">
        <v>1177</v>
      </c>
      <c r="D31" s="8"/>
      <c r="E31" s="8"/>
      <c r="F31" s="8"/>
      <c r="G31" s="8"/>
      <c r="H31" s="8"/>
      <c r="I31" s="8"/>
      <c r="J31" s="8"/>
      <c r="K31" s="8"/>
      <c r="L31" s="8"/>
      <c r="M31" s="8"/>
      <c r="N31" s="8"/>
      <c r="O31" s="8"/>
      <c r="P31" s="8"/>
      <c r="Q31" s="8"/>
      <c r="R31" s="8"/>
      <c r="S31" s="8"/>
      <c r="T31" s="8"/>
    </row>
    <row r="32" spans="1:20" ht="33" thickBot="1">
      <c r="A32" s="2025"/>
      <c r="B32" s="15" t="s">
        <v>279</v>
      </c>
      <c r="C32" s="717" t="s">
        <v>238</v>
      </c>
      <c r="D32" s="8"/>
      <c r="E32" s="8"/>
      <c r="F32" s="8"/>
      <c r="G32" s="8"/>
      <c r="H32" s="8"/>
      <c r="I32" s="8"/>
      <c r="J32" s="8"/>
      <c r="K32" s="8"/>
      <c r="L32" s="8"/>
      <c r="M32" s="8"/>
      <c r="N32" s="8"/>
      <c r="O32" s="8"/>
      <c r="P32" s="8"/>
      <c r="Q32" s="8"/>
      <c r="R32" s="8"/>
      <c r="S32" s="8"/>
      <c r="T32" s="8"/>
    </row>
    <row r="33" spans="1:20" ht="64.8">
      <c r="A33" s="1938" t="s">
        <v>445</v>
      </c>
      <c r="B33" s="17" t="s">
        <v>446</v>
      </c>
      <c r="C33" s="718" t="s">
        <v>1178</v>
      </c>
      <c r="D33" s="8"/>
      <c r="E33" s="8"/>
      <c r="F33" s="8"/>
      <c r="G33" s="8"/>
      <c r="H33" s="8"/>
      <c r="I33" s="8"/>
      <c r="J33" s="8"/>
      <c r="K33" s="8"/>
      <c r="L33" s="8"/>
      <c r="M33" s="8"/>
      <c r="N33" s="8"/>
      <c r="O33" s="8"/>
      <c r="P33" s="8"/>
      <c r="Q33" s="8"/>
      <c r="R33" s="8"/>
      <c r="S33" s="8"/>
      <c r="T33" s="8"/>
    </row>
    <row r="34" spans="1:20">
      <c r="A34" s="2017"/>
      <c r="B34" s="10" t="s">
        <v>447</v>
      </c>
      <c r="C34" s="716" t="s">
        <v>1179</v>
      </c>
      <c r="D34" s="8"/>
      <c r="E34" s="8"/>
      <c r="F34" s="8"/>
      <c r="G34" s="8"/>
      <c r="H34" s="8"/>
      <c r="I34" s="8"/>
      <c r="J34" s="8"/>
      <c r="K34" s="8"/>
      <c r="L34" s="8"/>
      <c r="M34" s="8"/>
      <c r="N34" s="8"/>
      <c r="O34" s="8"/>
      <c r="P34" s="8"/>
      <c r="Q34" s="8"/>
      <c r="R34" s="8"/>
      <c r="S34" s="8"/>
      <c r="T34" s="8"/>
    </row>
    <row r="35" spans="1:20">
      <c r="A35" s="2017"/>
      <c r="B35" s="10" t="s">
        <v>449</v>
      </c>
      <c r="C35" s="716" t="s">
        <v>285</v>
      </c>
      <c r="D35" s="8"/>
      <c r="E35" s="8"/>
      <c r="F35" s="8"/>
      <c r="G35" s="8"/>
      <c r="H35" s="8"/>
      <c r="I35" s="8"/>
      <c r="J35" s="8"/>
      <c r="K35" s="8"/>
      <c r="L35" s="8"/>
      <c r="M35" s="8"/>
      <c r="N35" s="8"/>
      <c r="O35" s="8"/>
      <c r="P35" s="8"/>
      <c r="Q35" s="8"/>
      <c r="R35" s="8"/>
      <c r="S35" s="8"/>
      <c r="T35" s="8"/>
    </row>
    <row r="36" spans="1:20">
      <c r="A36" s="2017"/>
      <c r="B36" s="10" t="s">
        <v>450</v>
      </c>
      <c r="C36" s="716" t="s">
        <v>238</v>
      </c>
      <c r="D36" s="8"/>
      <c r="E36" s="8"/>
      <c r="F36" s="8"/>
      <c r="G36" s="8"/>
      <c r="H36" s="8"/>
      <c r="I36" s="8"/>
      <c r="J36" s="8"/>
      <c r="K36" s="8"/>
      <c r="L36" s="8"/>
      <c r="M36" s="8"/>
      <c r="N36" s="8"/>
      <c r="O36" s="8"/>
      <c r="P36" s="8"/>
      <c r="Q36" s="8"/>
      <c r="R36" s="8"/>
      <c r="S36" s="8"/>
      <c r="T36" s="8"/>
    </row>
    <row r="37" spans="1:20">
      <c r="A37" s="2017"/>
      <c r="B37" s="10" t="s">
        <v>451</v>
      </c>
      <c r="C37" s="716" t="s">
        <v>288</v>
      </c>
      <c r="D37" s="8"/>
      <c r="E37" s="8"/>
      <c r="F37" s="8"/>
      <c r="G37" s="8"/>
      <c r="H37" s="8"/>
      <c r="I37" s="8"/>
      <c r="J37" s="8"/>
      <c r="K37" s="8"/>
      <c r="L37" s="8"/>
      <c r="M37" s="8"/>
      <c r="N37" s="8"/>
      <c r="O37" s="8"/>
      <c r="P37" s="8"/>
      <c r="Q37" s="8"/>
      <c r="R37" s="8"/>
      <c r="S37" s="8"/>
      <c r="T37" s="8"/>
    </row>
    <row r="38" spans="1:20" ht="18.600000000000001" thickBot="1">
      <c r="A38" s="2018"/>
      <c r="B38" s="19" t="s">
        <v>452</v>
      </c>
      <c r="C38" s="719" t="s">
        <v>250</v>
      </c>
      <c r="D38" s="8"/>
      <c r="E38" s="8"/>
      <c r="F38" s="8"/>
      <c r="G38" s="8"/>
      <c r="H38" s="8"/>
      <c r="I38" s="8"/>
      <c r="J38" s="8"/>
      <c r="K38" s="8"/>
      <c r="L38" s="8"/>
      <c r="M38" s="8"/>
      <c r="N38" s="8"/>
      <c r="O38" s="8"/>
      <c r="P38" s="8"/>
      <c r="Q38" s="8"/>
      <c r="R38" s="8"/>
      <c r="S38" s="8"/>
      <c r="T38" s="8"/>
    </row>
    <row r="39" spans="1:20">
      <c r="A39" s="1938" t="s">
        <v>453</v>
      </c>
      <c r="B39" s="17" t="s">
        <v>454</v>
      </c>
      <c r="C39" s="718" t="s">
        <v>248</v>
      </c>
      <c r="D39" s="8"/>
      <c r="E39" s="8"/>
      <c r="F39" s="8"/>
      <c r="G39" s="8"/>
      <c r="H39" s="8"/>
      <c r="I39" s="8"/>
      <c r="J39" s="8"/>
      <c r="K39" s="8"/>
      <c r="L39" s="8"/>
      <c r="M39" s="8"/>
      <c r="N39" s="8"/>
      <c r="O39" s="8"/>
      <c r="P39" s="8"/>
      <c r="Q39" s="8"/>
      <c r="R39" s="8"/>
      <c r="S39" s="8"/>
      <c r="T39" s="8"/>
    </row>
    <row r="40" spans="1:20">
      <c r="A40" s="2017"/>
      <c r="B40" s="10" t="s">
        <v>455</v>
      </c>
      <c r="C40" s="716" t="s">
        <v>288</v>
      </c>
      <c r="D40" s="8"/>
      <c r="E40" s="8"/>
      <c r="F40" s="8"/>
      <c r="G40" s="8"/>
      <c r="H40" s="8"/>
      <c r="I40" s="8"/>
      <c r="J40" s="8"/>
      <c r="K40" s="8"/>
      <c r="L40" s="8"/>
      <c r="M40" s="8"/>
      <c r="N40" s="8"/>
      <c r="O40" s="8"/>
      <c r="P40" s="8"/>
      <c r="Q40" s="8"/>
      <c r="R40" s="8"/>
      <c r="S40" s="8"/>
      <c r="T40" s="8"/>
    </row>
    <row r="41" spans="1:20">
      <c r="A41" s="2017"/>
      <c r="B41" s="10" t="s">
        <v>456</v>
      </c>
      <c r="C41" s="716" t="s">
        <v>288</v>
      </c>
      <c r="D41" s="8"/>
      <c r="E41" s="8"/>
      <c r="F41" s="8"/>
      <c r="G41" s="8"/>
      <c r="H41" s="8"/>
      <c r="I41" s="8"/>
      <c r="J41" s="8"/>
      <c r="K41" s="8"/>
      <c r="L41" s="8"/>
      <c r="M41" s="8"/>
      <c r="N41" s="8"/>
      <c r="O41" s="8"/>
      <c r="P41" s="8"/>
      <c r="Q41" s="8"/>
      <c r="R41" s="8"/>
      <c r="S41" s="8"/>
      <c r="T41" s="8"/>
    </row>
    <row r="42" spans="1:20">
      <c r="A42" s="2017"/>
      <c r="B42" s="10" t="s">
        <v>457</v>
      </c>
      <c r="C42" s="716" t="s">
        <v>288</v>
      </c>
      <c r="D42" s="8"/>
      <c r="E42" s="8"/>
      <c r="F42" s="8"/>
      <c r="G42" s="8"/>
      <c r="H42" s="8"/>
      <c r="I42" s="8"/>
      <c r="J42" s="8"/>
      <c r="K42" s="8"/>
      <c r="L42" s="8"/>
      <c r="M42" s="8"/>
      <c r="N42" s="8"/>
      <c r="O42" s="8"/>
      <c r="P42" s="8"/>
      <c r="Q42" s="8"/>
      <c r="R42" s="8"/>
      <c r="S42" s="8"/>
      <c r="T42" s="8"/>
    </row>
    <row r="43" spans="1:20">
      <c r="A43" s="2017"/>
      <c r="B43" s="10" t="s">
        <v>458</v>
      </c>
      <c r="C43" s="716" t="s">
        <v>288</v>
      </c>
      <c r="D43" s="8"/>
      <c r="E43" s="8"/>
      <c r="F43" s="8"/>
      <c r="G43" s="8"/>
      <c r="H43" s="8"/>
      <c r="I43" s="8"/>
      <c r="J43" s="8"/>
      <c r="K43" s="8"/>
      <c r="L43" s="8"/>
      <c r="M43" s="8"/>
      <c r="N43" s="8"/>
      <c r="O43" s="8"/>
      <c r="P43" s="8"/>
      <c r="Q43" s="8"/>
      <c r="R43" s="8"/>
      <c r="S43" s="8"/>
      <c r="T43" s="8"/>
    </row>
    <row r="44" spans="1:20" ht="18.600000000000001" thickBot="1">
      <c r="A44" s="2018"/>
      <c r="B44" s="19" t="s">
        <v>459</v>
      </c>
      <c r="C44" s="719" t="s">
        <v>288</v>
      </c>
      <c r="D44" s="8"/>
      <c r="E44" s="8"/>
      <c r="F44" s="8"/>
      <c r="G44" s="8"/>
      <c r="H44" s="8"/>
      <c r="I44" s="8"/>
      <c r="J44" s="8"/>
      <c r="K44" s="8"/>
      <c r="L44" s="8"/>
      <c r="M44" s="8"/>
      <c r="N44" s="8"/>
      <c r="O44" s="8"/>
      <c r="P44" s="8"/>
      <c r="Q44" s="8"/>
      <c r="R44" s="8"/>
      <c r="S44" s="8"/>
      <c r="T44" s="8"/>
    </row>
    <row r="45" spans="1:20">
      <c r="A45" s="1938" t="s">
        <v>460</v>
      </c>
      <c r="B45" s="17" t="s">
        <v>461</v>
      </c>
      <c r="C45" s="718" t="s">
        <v>248</v>
      </c>
      <c r="D45" s="8"/>
      <c r="E45" s="8"/>
      <c r="F45" s="8"/>
      <c r="G45" s="8"/>
      <c r="H45" s="8"/>
      <c r="I45" s="8"/>
      <c r="J45" s="8"/>
      <c r="K45" s="8"/>
      <c r="L45" s="8"/>
      <c r="M45" s="8"/>
      <c r="N45" s="8"/>
      <c r="O45" s="8"/>
      <c r="P45" s="8"/>
      <c r="Q45" s="8"/>
      <c r="R45" s="8"/>
      <c r="S45" s="8"/>
      <c r="T45" s="8"/>
    </row>
    <row r="46" spans="1:20">
      <c r="A46" s="2017"/>
      <c r="B46" s="10" t="s">
        <v>462</v>
      </c>
      <c r="C46" s="716" t="s">
        <v>288</v>
      </c>
      <c r="D46" s="8"/>
      <c r="E46" s="8"/>
      <c r="F46" s="8"/>
      <c r="G46" s="8"/>
      <c r="H46" s="8"/>
      <c r="I46" s="8"/>
      <c r="J46" s="8"/>
      <c r="K46" s="8"/>
      <c r="L46" s="8"/>
      <c r="M46" s="8"/>
      <c r="N46" s="8"/>
      <c r="O46" s="8"/>
      <c r="P46" s="8"/>
      <c r="Q46" s="8"/>
      <c r="R46" s="8"/>
      <c r="S46" s="8"/>
      <c r="T46" s="8"/>
    </row>
    <row r="47" spans="1:20" ht="18.600000000000001" thickBot="1">
      <c r="A47" s="2018"/>
      <c r="B47" s="19" t="s">
        <v>464</v>
      </c>
      <c r="C47" s="719" t="s">
        <v>288</v>
      </c>
      <c r="D47" s="8"/>
      <c r="E47" s="8"/>
      <c r="F47" s="8"/>
      <c r="G47" s="8"/>
      <c r="H47" s="8"/>
      <c r="I47" s="8"/>
      <c r="J47" s="8"/>
      <c r="K47" s="8"/>
      <c r="L47" s="8"/>
      <c r="M47" s="8"/>
      <c r="N47" s="8"/>
      <c r="O47" s="8"/>
      <c r="P47" s="8"/>
      <c r="Q47" s="8"/>
      <c r="R47" s="8"/>
      <c r="S47" s="8"/>
      <c r="T47" s="8"/>
    </row>
    <row r="48" spans="1:20">
      <c r="A48" s="2026" t="s">
        <v>303</v>
      </c>
      <c r="B48" s="21" t="s">
        <v>467</v>
      </c>
      <c r="C48" s="720" t="s">
        <v>238</v>
      </c>
      <c r="D48" s="8"/>
      <c r="E48" s="8"/>
      <c r="F48" s="8"/>
      <c r="G48" s="8"/>
      <c r="H48" s="8"/>
      <c r="I48" s="8"/>
      <c r="J48" s="8"/>
      <c r="K48" s="8"/>
      <c r="L48" s="8"/>
      <c r="M48" s="8"/>
      <c r="N48" s="8"/>
      <c r="O48" s="8"/>
      <c r="P48" s="8"/>
      <c r="Q48" s="8"/>
      <c r="R48" s="8"/>
      <c r="S48" s="8"/>
      <c r="T48" s="8"/>
    </row>
    <row r="49" spans="1:20">
      <c r="A49" s="1936"/>
      <c r="B49" s="10" t="s">
        <v>468</v>
      </c>
      <c r="C49" s="716" t="s">
        <v>479</v>
      </c>
      <c r="D49" s="8"/>
      <c r="E49" s="8"/>
      <c r="F49" s="8"/>
      <c r="G49" s="8"/>
      <c r="H49" s="8"/>
      <c r="I49" s="8"/>
      <c r="J49" s="8"/>
      <c r="K49" s="8"/>
      <c r="L49" s="8"/>
      <c r="M49" s="8"/>
      <c r="N49" s="8"/>
      <c r="O49" s="8"/>
      <c r="P49" s="8"/>
      <c r="Q49" s="8"/>
      <c r="R49" s="8"/>
      <c r="S49" s="8"/>
      <c r="T49" s="8"/>
    </row>
    <row r="50" spans="1:20">
      <c r="A50" s="1936"/>
      <c r="B50" s="10" t="s">
        <v>470</v>
      </c>
      <c r="C50" s="716" t="s">
        <v>288</v>
      </c>
      <c r="D50" s="8"/>
      <c r="E50" s="8"/>
      <c r="F50" s="8"/>
      <c r="G50" s="8"/>
      <c r="H50" s="8"/>
      <c r="I50" s="8"/>
      <c r="J50" s="8"/>
      <c r="K50" s="8"/>
      <c r="L50" s="8"/>
      <c r="M50" s="8"/>
      <c r="N50" s="8"/>
      <c r="O50" s="8"/>
      <c r="P50" s="8"/>
      <c r="Q50" s="8"/>
      <c r="R50" s="8"/>
      <c r="S50" s="8"/>
      <c r="T50" s="8"/>
    </row>
    <row r="51" spans="1:20">
      <c r="A51" s="1936"/>
      <c r="B51" s="10" t="s">
        <v>472</v>
      </c>
      <c r="C51" s="716" t="s">
        <v>288</v>
      </c>
      <c r="D51" s="8"/>
      <c r="E51" s="8"/>
      <c r="F51" s="8"/>
      <c r="G51" s="8"/>
      <c r="H51" s="8"/>
      <c r="I51" s="8"/>
      <c r="J51" s="8"/>
      <c r="K51" s="8"/>
      <c r="L51" s="8"/>
      <c r="M51" s="8"/>
      <c r="N51" s="8"/>
      <c r="O51" s="8"/>
      <c r="P51" s="8"/>
      <c r="Q51" s="8"/>
      <c r="R51" s="8"/>
      <c r="S51" s="8"/>
      <c r="T51" s="8"/>
    </row>
    <row r="52" spans="1:20" ht="32.4">
      <c r="A52" s="1936"/>
      <c r="B52" s="10" t="s">
        <v>474</v>
      </c>
      <c r="C52" s="716" t="s">
        <v>475</v>
      </c>
      <c r="D52" s="8"/>
      <c r="E52" s="8"/>
      <c r="F52" s="8"/>
      <c r="G52" s="8"/>
      <c r="H52" s="8"/>
      <c r="I52" s="8"/>
      <c r="J52" s="8"/>
      <c r="K52" s="8"/>
      <c r="L52" s="8"/>
      <c r="M52" s="8"/>
      <c r="N52" s="8"/>
      <c r="O52" s="8"/>
      <c r="P52" s="8"/>
      <c r="Q52" s="8"/>
      <c r="R52" s="8"/>
      <c r="S52" s="8"/>
      <c r="T52" s="8"/>
    </row>
    <row r="53" spans="1:20" ht="97.2">
      <c r="A53" s="1936"/>
      <c r="B53" s="10" t="s">
        <v>313</v>
      </c>
      <c r="C53" s="716" t="s">
        <v>1180</v>
      </c>
      <c r="D53" s="8"/>
      <c r="E53" s="8"/>
      <c r="F53" s="8"/>
      <c r="G53" s="8"/>
      <c r="H53" s="8"/>
      <c r="I53" s="8"/>
      <c r="J53" s="8"/>
      <c r="K53" s="8"/>
      <c r="L53" s="8"/>
      <c r="M53" s="8"/>
      <c r="N53" s="8"/>
      <c r="O53" s="8"/>
      <c r="P53" s="8"/>
      <c r="Q53" s="8"/>
      <c r="R53" s="8"/>
      <c r="S53" s="8"/>
      <c r="T53" s="8"/>
    </row>
    <row r="54" spans="1:20" ht="48.6">
      <c r="A54" s="1936"/>
      <c r="B54" s="10" t="s">
        <v>478</v>
      </c>
      <c r="C54" s="716" t="s">
        <v>832</v>
      </c>
      <c r="D54" s="8"/>
      <c r="E54" s="8"/>
      <c r="F54" s="8"/>
      <c r="G54" s="8"/>
      <c r="H54" s="8"/>
      <c r="I54" s="8"/>
      <c r="J54" s="8"/>
      <c r="K54" s="8"/>
      <c r="L54" s="8"/>
      <c r="M54" s="8"/>
      <c r="N54" s="8"/>
      <c r="O54" s="8"/>
      <c r="P54" s="8"/>
      <c r="Q54" s="8"/>
      <c r="R54" s="8"/>
      <c r="S54" s="8"/>
      <c r="T54" s="8"/>
    </row>
    <row r="55" spans="1:20">
      <c r="A55" s="1936"/>
      <c r="B55" s="10" t="s">
        <v>480</v>
      </c>
      <c r="C55" s="716" t="s">
        <v>1181</v>
      </c>
      <c r="D55" s="8"/>
      <c r="E55" s="8"/>
      <c r="F55" s="8"/>
      <c r="G55" s="8"/>
      <c r="H55" s="8"/>
      <c r="I55" s="8"/>
      <c r="J55" s="8"/>
      <c r="K55" s="8"/>
      <c r="L55" s="8"/>
      <c r="M55" s="8"/>
      <c r="N55" s="8"/>
      <c r="O55" s="8"/>
      <c r="P55" s="8"/>
      <c r="Q55" s="8"/>
      <c r="R55" s="8"/>
      <c r="S55" s="8"/>
      <c r="T55" s="8"/>
    </row>
    <row r="56" spans="1:20">
      <c r="A56" s="1936"/>
      <c r="B56" s="10" t="s">
        <v>482</v>
      </c>
      <c r="C56" s="716" t="s">
        <v>743</v>
      </c>
      <c r="D56" s="8"/>
      <c r="E56" s="8"/>
      <c r="F56" s="8"/>
      <c r="G56" s="8"/>
      <c r="H56" s="8"/>
      <c r="I56" s="8"/>
      <c r="J56" s="8"/>
      <c r="K56" s="8"/>
      <c r="L56" s="8"/>
      <c r="M56" s="8"/>
      <c r="N56" s="8"/>
      <c r="O56" s="8"/>
      <c r="P56" s="8"/>
      <c r="Q56" s="8"/>
      <c r="R56" s="8"/>
      <c r="S56" s="8"/>
      <c r="T56" s="8"/>
    </row>
    <row r="57" spans="1:20">
      <c r="A57" s="1936"/>
      <c r="B57" s="10" t="s">
        <v>483</v>
      </c>
      <c r="C57" s="716" t="s">
        <v>1002</v>
      </c>
      <c r="D57" s="8"/>
      <c r="E57" s="8"/>
      <c r="F57" s="8"/>
      <c r="G57" s="8"/>
      <c r="H57" s="8"/>
      <c r="I57" s="8"/>
      <c r="J57" s="8"/>
      <c r="K57" s="8"/>
      <c r="L57" s="8"/>
      <c r="M57" s="8"/>
      <c r="N57" s="8"/>
      <c r="O57" s="8"/>
      <c r="P57" s="8"/>
      <c r="Q57" s="8"/>
      <c r="R57" s="8"/>
      <c r="S57" s="8"/>
      <c r="T57" s="8"/>
    </row>
    <row r="58" spans="1:20" ht="32.4">
      <c r="A58" s="1936"/>
      <c r="B58" s="10" t="s">
        <v>484</v>
      </c>
      <c r="C58" s="724" t="s">
        <v>1003</v>
      </c>
      <c r="D58" s="8"/>
      <c r="E58" s="8"/>
      <c r="F58" s="8"/>
      <c r="G58" s="8"/>
      <c r="H58" s="8"/>
      <c r="I58" s="8"/>
      <c r="J58" s="8"/>
      <c r="K58" s="8"/>
      <c r="L58" s="8"/>
      <c r="M58" s="8"/>
      <c r="N58" s="8"/>
      <c r="O58" s="8"/>
      <c r="P58" s="8"/>
      <c r="Q58" s="8"/>
      <c r="R58" s="8"/>
      <c r="S58" s="8"/>
      <c r="T58" s="8"/>
    </row>
    <row r="59" spans="1:20">
      <c r="A59" s="1936"/>
      <c r="B59" s="10" t="s">
        <v>485</v>
      </c>
      <c r="C59" s="1323" t="s">
        <v>1182</v>
      </c>
      <c r="D59" s="8"/>
      <c r="E59" s="8"/>
      <c r="F59" s="8"/>
      <c r="G59" s="8"/>
      <c r="H59" s="8"/>
      <c r="I59" s="8"/>
      <c r="J59" s="8"/>
      <c r="K59" s="8"/>
      <c r="L59" s="8"/>
      <c r="M59" s="8"/>
      <c r="N59" s="8"/>
      <c r="O59" s="8"/>
      <c r="P59" s="8"/>
      <c r="Q59" s="8"/>
      <c r="R59" s="8"/>
      <c r="S59" s="8"/>
      <c r="T59" s="8"/>
    </row>
    <row r="60" spans="1:20" ht="129.6">
      <c r="A60" s="1936"/>
      <c r="B60" s="10" t="s">
        <v>486</v>
      </c>
      <c r="C60" s="691" t="s">
        <v>1183</v>
      </c>
      <c r="D60" s="8"/>
      <c r="E60" s="8"/>
      <c r="F60" s="8"/>
      <c r="G60" s="8"/>
      <c r="H60" s="8"/>
      <c r="I60" s="8"/>
      <c r="J60" s="8"/>
      <c r="K60" s="8"/>
      <c r="L60" s="8"/>
      <c r="M60" s="8"/>
      <c r="N60" s="8"/>
      <c r="O60" s="8"/>
      <c r="P60" s="8"/>
      <c r="Q60" s="8"/>
      <c r="R60" s="8"/>
      <c r="S60" s="8"/>
      <c r="T60" s="8"/>
    </row>
    <row r="61" spans="1:20" ht="129.6">
      <c r="A61" s="1936"/>
      <c r="B61" s="10" t="s">
        <v>487</v>
      </c>
      <c r="C61" s="688" t="s">
        <v>1184</v>
      </c>
      <c r="D61" s="8"/>
      <c r="E61" s="8"/>
      <c r="F61" s="8"/>
      <c r="G61" s="8"/>
      <c r="H61" s="8"/>
      <c r="I61" s="8"/>
      <c r="J61" s="8"/>
      <c r="K61" s="8"/>
      <c r="L61" s="8"/>
      <c r="M61" s="8"/>
      <c r="N61" s="8"/>
      <c r="O61" s="8"/>
      <c r="P61" s="8"/>
      <c r="Q61" s="8"/>
      <c r="R61" s="8"/>
      <c r="S61" s="8"/>
      <c r="T61" s="8"/>
    </row>
    <row r="62" spans="1:20" ht="48.6">
      <c r="A62" s="1936"/>
      <c r="B62" s="10" t="s">
        <v>489</v>
      </c>
      <c r="C62" s="716" t="s">
        <v>1185</v>
      </c>
      <c r="D62" s="8"/>
      <c r="E62" s="8"/>
      <c r="F62" s="8"/>
      <c r="G62" s="8"/>
      <c r="H62" s="8"/>
      <c r="I62" s="8"/>
      <c r="J62" s="8"/>
      <c r="K62" s="8"/>
      <c r="L62" s="8"/>
      <c r="M62" s="8"/>
      <c r="N62" s="8"/>
      <c r="O62" s="8"/>
      <c r="P62" s="8"/>
      <c r="Q62" s="8"/>
      <c r="R62" s="8"/>
      <c r="S62" s="8"/>
      <c r="T62" s="8"/>
    </row>
    <row r="63" spans="1:20">
      <c r="A63" s="1936"/>
      <c r="B63" s="10" t="s">
        <v>491</v>
      </c>
      <c r="C63" s="716" t="s">
        <v>238</v>
      </c>
      <c r="D63" s="8"/>
      <c r="E63" s="8"/>
      <c r="F63" s="8"/>
      <c r="G63" s="8"/>
      <c r="H63" s="8"/>
      <c r="I63" s="8"/>
      <c r="J63" s="8"/>
      <c r="K63" s="8"/>
      <c r="L63" s="8"/>
      <c r="M63" s="8"/>
      <c r="N63" s="8"/>
      <c r="O63" s="8"/>
      <c r="P63" s="8"/>
      <c r="Q63" s="8"/>
      <c r="R63" s="8"/>
      <c r="S63" s="8"/>
      <c r="T63" s="8"/>
    </row>
    <row r="64" spans="1:20">
      <c r="A64" s="1936"/>
      <c r="B64" s="10" t="s">
        <v>493</v>
      </c>
      <c r="C64" s="716" t="s">
        <v>288</v>
      </c>
      <c r="D64" s="8"/>
      <c r="E64" s="8"/>
      <c r="F64" s="8"/>
      <c r="G64" s="8"/>
      <c r="H64" s="8"/>
      <c r="I64" s="8"/>
      <c r="J64" s="8"/>
      <c r="K64" s="8"/>
      <c r="L64" s="8"/>
      <c r="M64" s="8"/>
      <c r="N64" s="8"/>
      <c r="O64" s="8"/>
      <c r="P64" s="8"/>
      <c r="Q64" s="8"/>
      <c r="R64" s="8"/>
      <c r="S64" s="8"/>
      <c r="T64" s="8"/>
    </row>
    <row r="65" spans="1:20">
      <c r="A65" s="1936"/>
      <c r="B65" s="10" t="s">
        <v>495</v>
      </c>
      <c r="C65" s="716" t="s">
        <v>248</v>
      </c>
      <c r="D65" s="8"/>
      <c r="E65" s="8"/>
      <c r="F65" s="8"/>
      <c r="G65" s="8"/>
      <c r="H65" s="8"/>
      <c r="I65" s="8"/>
      <c r="J65" s="8"/>
      <c r="K65" s="8"/>
      <c r="L65" s="8"/>
      <c r="M65" s="8"/>
      <c r="N65" s="8"/>
      <c r="O65" s="8"/>
      <c r="P65" s="8"/>
      <c r="Q65" s="8"/>
      <c r="R65" s="8"/>
      <c r="S65" s="8"/>
      <c r="T65" s="8"/>
    </row>
    <row r="66" spans="1:20">
      <c r="A66" s="1936"/>
      <c r="B66" s="10" t="s">
        <v>496</v>
      </c>
      <c r="C66" s="716" t="s">
        <v>288</v>
      </c>
      <c r="D66" s="8"/>
      <c r="E66" s="8"/>
      <c r="F66" s="8"/>
      <c r="G66" s="8"/>
      <c r="H66" s="8"/>
      <c r="I66" s="8"/>
      <c r="J66" s="8"/>
      <c r="K66" s="8"/>
      <c r="L66" s="8"/>
      <c r="M66" s="8"/>
      <c r="N66" s="8"/>
      <c r="O66" s="8"/>
      <c r="P66" s="8"/>
      <c r="Q66" s="8"/>
      <c r="R66" s="8"/>
      <c r="S66" s="8"/>
      <c r="T66" s="8"/>
    </row>
    <row r="67" spans="1:20">
      <c r="A67" s="1936"/>
      <c r="B67" s="10" t="s">
        <v>498</v>
      </c>
      <c r="C67" s="716" t="s">
        <v>288</v>
      </c>
      <c r="D67" s="8"/>
      <c r="E67" s="8"/>
      <c r="F67" s="8"/>
      <c r="G67" s="8"/>
      <c r="H67" s="8"/>
      <c r="I67" s="8"/>
      <c r="J67" s="8"/>
      <c r="K67" s="8"/>
      <c r="L67" s="8"/>
      <c r="M67" s="8"/>
      <c r="N67" s="8"/>
      <c r="O67" s="8"/>
      <c r="P67" s="8"/>
      <c r="Q67" s="8"/>
      <c r="R67" s="8"/>
      <c r="S67" s="8"/>
      <c r="T67" s="8"/>
    </row>
    <row r="68" spans="1:20" ht="18.600000000000001" thickBot="1">
      <c r="A68" s="1937"/>
      <c r="B68" s="19" t="s">
        <v>500</v>
      </c>
      <c r="C68" s="719" t="s">
        <v>288</v>
      </c>
      <c r="D68" s="8"/>
      <c r="E68" s="8"/>
      <c r="F68" s="8"/>
      <c r="G68" s="8"/>
      <c r="H68" s="8"/>
      <c r="I68" s="8"/>
      <c r="J68" s="8"/>
      <c r="K68" s="8"/>
      <c r="L68" s="8"/>
      <c r="M68" s="8"/>
      <c r="N68" s="8"/>
      <c r="O68" s="8"/>
      <c r="P68" s="8"/>
      <c r="Q68" s="8"/>
      <c r="R68" s="8"/>
      <c r="S68" s="8"/>
      <c r="T68" s="8"/>
    </row>
    <row r="69" spans="1:20">
      <c r="A69" s="1938" t="s">
        <v>502</v>
      </c>
      <c r="B69" s="17" t="s">
        <v>503</v>
      </c>
      <c r="C69" s="718" t="s">
        <v>250</v>
      </c>
      <c r="D69" s="8"/>
      <c r="E69" s="8"/>
      <c r="F69" s="8"/>
      <c r="G69" s="8"/>
      <c r="H69" s="8"/>
      <c r="I69" s="8"/>
      <c r="J69" s="8"/>
      <c r="K69" s="8"/>
      <c r="L69" s="8"/>
      <c r="M69" s="8"/>
      <c r="N69" s="8"/>
      <c r="O69" s="8"/>
      <c r="P69" s="8"/>
      <c r="Q69" s="8"/>
      <c r="R69" s="8"/>
      <c r="S69" s="8"/>
      <c r="T69" s="8"/>
    </row>
    <row r="70" spans="1:20">
      <c r="A70" s="2017"/>
      <c r="B70" s="10" t="s">
        <v>504</v>
      </c>
      <c r="C70" s="716" t="s">
        <v>340</v>
      </c>
      <c r="D70" s="8"/>
      <c r="E70" s="8"/>
      <c r="F70" s="8"/>
      <c r="G70" s="8"/>
      <c r="H70" s="8"/>
      <c r="I70" s="8"/>
      <c r="J70" s="8"/>
      <c r="K70" s="8"/>
      <c r="L70" s="8"/>
      <c r="M70" s="8"/>
      <c r="N70" s="8"/>
      <c r="O70" s="8"/>
      <c r="P70" s="8"/>
      <c r="Q70" s="8"/>
      <c r="R70" s="8"/>
      <c r="S70" s="8"/>
      <c r="T70" s="8"/>
    </row>
    <row r="71" spans="1:20">
      <c r="A71" s="2017"/>
      <c r="B71" s="10" t="s">
        <v>505</v>
      </c>
      <c r="C71" s="716" t="s">
        <v>288</v>
      </c>
      <c r="D71" s="8"/>
      <c r="E71" s="8"/>
      <c r="F71" s="8"/>
      <c r="G71" s="8"/>
      <c r="H71" s="8"/>
      <c r="I71" s="8"/>
      <c r="J71" s="8"/>
      <c r="K71" s="8"/>
      <c r="L71" s="8"/>
      <c r="M71" s="8"/>
      <c r="N71" s="8"/>
      <c r="O71" s="8"/>
      <c r="P71" s="8"/>
      <c r="Q71" s="8"/>
      <c r="R71" s="8"/>
      <c r="S71" s="8"/>
      <c r="T71" s="8"/>
    </row>
    <row r="72" spans="1:20">
      <c r="A72" s="2017"/>
      <c r="B72" s="10" t="s">
        <v>506</v>
      </c>
      <c r="C72" s="716" t="s">
        <v>288</v>
      </c>
      <c r="D72" s="8"/>
      <c r="E72" s="8"/>
      <c r="F72" s="8"/>
      <c r="G72" s="8"/>
      <c r="H72" s="8"/>
      <c r="I72" s="8"/>
      <c r="J72" s="8"/>
      <c r="K72" s="8"/>
      <c r="L72" s="8"/>
      <c r="M72" s="8"/>
      <c r="N72" s="8"/>
      <c r="O72" s="8"/>
      <c r="P72" s="8"/>
      <c r="Q72" s="8"/>
      <c r="R72" s="8"/>
      <c r="S72" s="8"/>
      <c r="T72" s="8"/>
    </row>
    <row r="73" spans="1:20" ht="64.8">
      <c r="A73" s="2017"/>
      <c r="B73" s="10" t="s">
        <v>507</v>
      </c>
      <c r="C73" s="716" t="s">
        <v>1186</v>
      </c>
      <c r="D73" s="8"/>
      <c r="E73" s="8"/>
      <c r="F73" s="8"/>
      <c r="G73" s="8"/>
      <c r="H73" s="8"/>
      <c r="I73" s="8"/>
      <c r="J73" s="8"/>
      <c r="K73" s="8"/>
      <c r="L73" s="8"/>
      <c r="M73" s="8"/>
      <c r="N73" s="8"/>
      <c r="O73" s="8"/>
      <c r="P73" s="8"/>
      <c r="Q73" s="8"/>
      <c r="R73" s="8"/>
      <c r="S73" s="8"/>
      <c r="T73" s="8"/>
    </row>
    <row r="74" spans="1:20">
      <c r="A74" s="2017"/>
      <c r="B74" s="10" t="s">
        <v>509</v>
      </c>
      <c r="C74" s="688" t="s">
        <v>272</v>
      </c>
      <c r="D74" s="8"/>
      <c r="E74" s="8"/>
      <c r="F74" s="8"/>
      <c r="G74" s="8"/>
      <c r="H74" s="8"/>
      <c r="I74" s="8"/>
      <c r="J74" s="8"/>
      <c r="K74" s="8"/>
      <c r="L74" s="8"/>
      <c r="M74" s="8"/>
      <c r="N74" s="8"/>
      <c r="O74" s="8"/>
      <c r="P74" s="8"/>
      <c r="Q74" s="8"/>
      <c r="R74" s="8"/>
      <c r="S74" s="8"/>
      <c r="T74" s="8"/>
    </row>
    <row r="75" spans="1:20">
      <c r="A75" s="2017"/>
      <c r="B75" s="10" t="s">
        <v>510</v>
      </c>
      <c r="C75" s="688" t="s">
        <v>250</v>
      </c>
      <c r="D75" s="8"/>
      <c r="E75" s="8"/>
      <c r="F75" s="8"/>
      <c r="G75" s="8"/>
      <c r="H75" s="8"/>
      <c r="I75" s="8"/>
      <c r="J75" s="8"/>
      <c r="K75" s="8"/>
      <c r="L75" s="8"/>
      <c r="M75" s="8"/>
      <c r="N75" s="8"/>
      <c r="O75" s="8"/>
      <c r="P75" s="8"/>
      <c r="Q75" s="8"/>
      <c r="R75" s="8"/>
      <c r="S75" s="8"/>
      <c r="T75" s="8"/>
    </row>
    <row r="76" spans="1:20">
      <c r="A76" s="2017"/>
      <c r="B76" s="10" t="s">
        <v>511</v>
      </c>
      <c r="C76" s="688" t="s">
        <v>348</v>
      </c>
      <c r="D76" s="8"/>
      <c r="E76" s="8"/>
      <c r="F76" s="8"/>
      <c r="G76" s="8"/>
      <c r="H76" s="8"/>
      <c r="I76" s="8"/>
      <c r="J76" s="8"/>
      <c r="K76" s="8"/>
      <c r="L76" s="8"/>
      <c r="M76" s="8"/>
      <c r="N76" s="8"/>
      <c r="O76" s="8"/>
      <c r="P76" s="8"/>
      <c r="Q76" s="8"/>
      <c r="R76" s="8"/>
      <c r="S76" s="8"/>
      <c r="T76" s="8"/>
    </row>
    <row r="77" spans="1:20" ht="81.599999999999994" thickBot="1">
      <c r="A77" s="2018"/>
      <c r="B77" s="19" t="s">
        <v>512</v>
      </c>
      <c r="C77" s="721" t="s">
        <v>1187</v>
      </c>
      <c r="D77" s="8"/>
      <c r="E77" s="8"/>
      <c r="F77" s="8"/>
      <c r="G77" s="8"/>
      <c r="H77" s="8"/>
      <c r="I77" s="8"/>
      <c r="J77" s="8"/>
      <c r="K77" s="8"/>
      <c r="L77" s="8"/>
      <c r="M77" s="8"/>
      <c r="N77" s="8"/>
      <c r="O77" s="8"/>
      <c r="P77" s="8"/>
      <c r="Q77" s="8"/>
      <c r="R77" s="8"/>
      <c r="S77" s="8"/>
      <c r="T77" s="8"/>
    </row>
    <row r="78" spans="1:20" ht="32.4">
      <c r="A78" s="1938" t="s">
        <v>514</v>
      </c>
      <c r="B78" s="17" t="s">
        <v>515</v>
      </c>
      <c r="C78" s="723" t="s">
        <v>1188</v>
      </c>
      <c r="D78" s="8"/>
      <c r="E78" s="8"/>
      <c r="F78" s="8"/>
      <c r="G78" s="8"/>
      <c r="H78" s="8"/>
      <c r="I78" s="8"/>
      <c r="J78" s="8"/>
      <c r="K78" s="8"/>
      <c r="L78" s="8"/>
      <c r="M78" s="8"/>
      <c r="N78" s="8"/>
      <c r="O78" s="8"/>
      <c r="P78" s="8"/>
      <c r="Q78" s="8"/>
      <c r="R78" s="8"/>
      <c r="S78" s="8"/>
      <c r="T78" s="8"/>
    </row>
    <row r="79" spans="1:20" ht="81">
      <c r="A79" s="2017"/>
      <c r="B79" s="10" t="s">
        <v>517</v>
      </c>
      <c r="C79" s="400" t="s">
        <v>1189</v>
      </c>
      <c r="D79" s="8"/>
      <c r="E79" s="8"/>
      <c r="F79" s="8"/>
      <c r="G79" s="8"/>
      <c r="H79" s="8"/>
      <c r="I79" s="8"/>
      <c r="J79" s="8"/>
      <c r="K79" s="8"/>
      <c r="L79" s="8"/>
      <c r="M79" s="8"/>
      <c r="N79" s="8"/>
      <c r="O79" s="8"/>
      <c r="P79" s="8"/>
      <c r="Q79" s="8"/>
      <c r="R79" s="8"/>
      <c r="S79" s="8"/>
      <c r="T79" s="8"/>
    </row>
    <row r="80" spans="1:20">
      <c r="A80" s="2017"/>
      <c r="B80" s="10" t="s">
        <v>518</v>
      </c>
      <c r="C80" s="467" t="s">
        <v>357</v>
      </c>
      <c r="D80" s="8"/>
      <c r="E80" s="8"/>
      <c r="F80" s="8"/>
      <c r="G80" s="8"/>
      <c r="H80" s="8"/>
      <c r="I80" s="8"/>
      <c r="J80" s="8"/>
      <c r="K80" s="8"/>
      <c r="L80" s="8"/>
      <c r="M80" s="8"/>
      <c r="N80" s="8"/>
      <c r="O80" s="8"/>
      <c r="P80" s="8"/>
      <c r="Q80" s="8"/>
      <c r="R80" s="8"/>
      <c r="S80" s="8"/>
      <c r="T80" s="8"/>
    </row>
    <row r="81" spans="1:20" ht="32.4">
      <c r="A81" s="2017"/>
      <c r="B81" s="10" t="s">
        <v>520</v>
      </c>
      <c r="C81" s="467" t="s">
        <v>359</v>
      </c>
      <c r="D81" s="8"/>
      <c r="E81" s="8"/>
      <c r="F81" s="8"/>
      <c r="G81" s="8"/>
      <c r="H81" s="8"/>
      <c r="I81" s="8"/>
      <c r="J81" s="8"/>
      <c r="K81" s="8"/>
      <c r="L81" s="8"/>
      <c r="M81" s="8"/>
      <c r="N81" s="8"/>
      <c r="O81" s="8"/>
      <c r="P81" s="8"/>
      <c r="Q81" s="8"/>
      <c r="R81" s="8"/>
      <c r="S81" s="8"/>
      <c r="T81" s="8"/>
    </row>
    <row r="82" spans="1:20" ht="64.8">
      <c r="A82" s="2017"/>
      <c r="B82" s="10" t="s">
        <v>522</v>
      </c>
      <c r="C82" s="467" t="s">
        <v>699</v>
      </c>
      <c r="D82" s="8"/>
      <c r="E82" s="8"/>
      <c r="F82" s="8"/>
      <c r="G82" s="8"/>
      <c r="H82" s="8"/>
      <c r="I82" s="8"/>
      <c r="J82" s="8"/>
      <c r="K82" s="8"/>
      <c r="L82" s="8"/>
      <c r="M82" s="8"/>
      <c r="N82" s="8"/>
      <c r="O82" s="8"/>
      <c r="P82" s="8"/>
      <c r="Q82" s="8"/>
      <c r="R82" s="8"/>
      <c r="S82" s="8"/>
      <c r="T82" s="8"/>
    </row>
    <row r="83" spans="1:20">
      <c r="A83" s="2017"/>
      <c r="B83" s="10" t="s">
        <v>524</v>
      </c>
      <c r="C83" s="467" t="s">
        <v>248</v>
      </c>
      <c r="D83" s="8"/>
      <c r="E83" s="8"/>
      <c r="F83" s="8"/>
      <c r="G83" s="8"/>
      <c r="H83" s="8"/>
      <c r="I83" s="8"/>
      <c r="J83" s="8"/>
      <c r="K83" s="8"/>
      <c r="L83" s="8"/>
      <c r="M83" s="8"/>
      <c r="N83" s="8"/>
      <c r="O83" s="8"/>
      <c r="P83" s="8"/>
      <c r="Q83" s="8"/>
      <c r="R83" s="8"/>
      <c r="S83" s="8"/>
      <c r="T83" s="8"/>
    </row>
    <row r="84" spans="1:20">
      <c r="A84" s="2017"/>
      <c r="B84" s="10" t="s">
        <v>496</v>
      </c>
      <c r="C84" s="467" t="s">
        <v>288</v>
      </c>
      <c r="D84" s="8"/>
      <c r="E84" s="8"/>
      <c r="F84" s="8"/>
      <c r="G84" s="8"/>
      <c r="H84" s="8"/>
      <c r="I84" s="8"/>
      <c r="J84" s="8"/>
      <c r="K84" s="8"/>
      <c r="L84" s="8"/>
      <c r="M84" s="8"/>
      <c r="N84" s="8"/>
      <c r="O84" s="8"/>
      <c r="P84" s="8"/>
      <c r="Q84" s="8"/>
      <c r="R84" s="8"/>
      <c r="S84" s="8"/>
      <c r="T84" s="8"/>
    </row>
    <row r="85" spans="1:20">
      <c r="A85" s="2017"/>
      <c r="B85" s="10" t="s">
        <v>498</v>
      </c>
      <c r="C85" s="467" t="s">
        <v>288</v>
      </c>
      <c r="D85" s="8"/>
      <c r="E85" s="8"/>
      <c r="F85" s="8"/>
      <c r="G85" s="8"/>
      <c r="H85" s="8"/>
      <c r="I85" s="8"/>
      <c r="J85" s="8"/>
      <c r="K85" s="8"/>
      <c r="L85" s="8"/>
      <c r="M85" s="8"/>
      <c r="N85" s="8"/>
      <c r="O85" s="8"/>
      <c r="P85" s="8"/>
      <c r="Q85" s="8"/>
      <c r="R85" s="8"/>
      <c r="S85" s="8"/>
      <c r="T85" s="8"/>
    </row>
    <row r="86" spans="1:20">
      <c r="A86" s="2017"/>
      <c r="B86" s="10" t="s">
        <v>525</v>
      </c>
      <c r="C86" s="467" t="s">
        <v>288</v>
      </c>
      <c r="D86" s="8"/>
      <c r="E86" s="8"/>
      <c r="F86" s="8"/>
      <c r="G86" s="8"/>
      <c r="H86" s="8"/>
      <c r="I86" s="8"/>
      <c r="J86" s="8"/>
      <c r="K86" s="8"/>
      <c r="L86" s="8"/>
      <c r="M86" s="8"/>
      <c r="N86" s="8"/>
      <c r="O86" s="8"/>
      <c r="P86" s="8"/>
      <c r="Q86" s="8"/>
      <c r="R86" s="8"/>
      <c r="S86" s="8"/>
      <c r="T86" s="8"/>
    </row>
    <row r="87" spans="1:20">
      <c r="A87" s="2017"/>
      <c r="B87" s="10" t="s">
        <v>526</v>
      </c>
      <c r="C87" s="467"/>
      <c r="D87" s="8"/>
      <c r="E87" s="8"/>
      <c r="F87" s="8"/>
      <c r="G87" s="8"/>
      <c r="H87" s="8"/>
      <c r="I87" s="8"/>
      <c r="J87" s="8"/>
      <c r="K87" s="8"/>
      <c r="L87" s="8"/>
      <c r="M87" s="8"/>
      <c r="N87" s="8"/>
      <c r="O87" s="8"/>
      <c r="P87" s="8"/>
      <c r="Q87" s="8"/>
      <c r="R87" s="8"/>
      <c r="S87" s="8"/>
      <c r="T87" s="8"/>
    </row>
    <row r="88" spans="1:20">
      <c r="A88" s="2017"/>
      <c r="B88" s="10" t="s">
        <v>527</v>
      </c>
      <c r="C88" s="467" t="s">
        <v>248</v>
      </c>
      <c r="D88" s="8"/>
      <c r="E88" s="8"/>
      <c r="F88" s="8"/>
      <c r="G88" s="8"/>
      <c r="H88" s="8"/>
      <c r="I88" s="8"/>
      <c r="J88" s="8"/>
      <c r="K88" s="8"/>
      <c r="L88" s="8"/>
      <c r="M88" s="8"/>
      <c r="N88" s="8"/>
      <c r="O88" s="8"/>
      <c r="P88" s="8"/>
      <c r="Q88" s="8"/>
      <c r="R88" s="8"/>
      <c r="S88" s="8"/>
      <c r="T88" s="8"/>
    </row>
    <row r="89" spans="1:20">
      <c r="A89" s="2017"/>
      <c r="B89" s="10" t="s">
        <v>528</v>
      </c>
      <c r="C89" s="467" t="s">
        <v>288</v>
      </c>
      <c r="D89" s="8"/>
      <c r="E89" s="8"/>
      <c r="F89" s="8"/>
      <c r="G89" s="8"/>
      <c r="H89" s="8"/>
      <c r="I89" s="8"/>
      <c r="J89" s="8"/>
      <c r="K89" s="8"/>
      <c r="L89" s="8"/>
      <c r="M89" s="8"/>
      <c r="N89" s="8"/>
      <c r="O89" s="8"/>
      <c r="P89" s="8"/>
      <c r="Q89" s="8"/>
      <c r="R89" s="8"/>
      <c r="S89" s="8"/>
      <c r="T89" s="8"/>
    </row>
    <row r="90" spans="1:20">
      <c r="A90" s="2017"/>
      <c r="B90" s="10" t="s">
        <v>529</v>
      </c>
      <c r="C90" s="467" t="s">
        <v>288</v>
      </c>
      <c r="D90" s="8"/>
      <c r="E90" s="8"/>
      <c r="F90" s="8"/>
      <c r="G90" s="8"/>
      <c r="H90" s="8"/>
      <c r="I90" s="8"/>
      <c r="J90" s="8"/>
      <c r="K90" s="8"/>
      <c r="L90" s="8"/>
      <c r="M90" s="8"/>
      <c r="N90" s="8"/>
      <c r="O90" s="8"/>
      <c r="P90" s="8"/>
      <c r="Q90" s="8"/>
      <c r="R90" s="8"/>
      <c r="S90" s="8"/>
      <c r="T90" s="8"/>
    </row>
    <row r="91" spans="1:20">
      <c r="A91" s="2017"/>
      <c r="B91" s="10" t="s">
        <v>530</v>
      </c>
      <c r="C91" s="467" t="s">
        <v>288</v>
      </c>
      <c r="D91" s="8"/>
      <c r="E91" s="8"/>
      <c r="F91" s="8"/>
      <c r="G91" s="8"/>
      <c r="H91" s="8"/>
      <c r="I91" s="8"/>
      <c r="J91" s="8"/>
      <c r="K91" s="8"/>
      <c r="L91" s="8"/>
      <c r="M91" s="8"/>
      <c r="N91" s="8"/>
      <c r="O91" s="8"/>
      <c r="P91" s="8"/>
      <c r="Q91" s="8"/>
      <c r="R91" s="8"/>
      <c r="S91" s="8"/>
      <c r="T91" s="8"/>
    </row>
    <row r="92" spans="1:20" ht="18.600000000000001" thickBot="1">
      <c r="A92" s="2018"/>
      <c r="B92" s="19" t="s">
        <v>531</v>
      </c>
      <c r="C92" s="473" t="s">
        <v>288</v>
      </c>
      <c r="D92" s="8"/>
      <c r="E92" s="8"/>
      <c r="F92" s="8"/>
      <c r="G92" s="8"/>
      <c r="H92" s="8"/>
      <c r="I92" s="8"/>
      <c r="J92" s="8"/>
      <c r="K92" s="8"/>
      <c r="L92" s="8"/>
      <c r="M92" s="8"/>
      <c r="N92" s="8"/>
      <c r="O92" s="8"/>
      <c r="P92" s="8"/>
      <c r="Q92" s="8"/>
      <c r="R92" s="8"/>
      <c r="S92" s="8"/>
      <c r="T92" s="8"/>
    </row>
    <row r="93" spans="1:20" ht="64.8">
      <c r="A93" s="1938" t="s">
        <v>532</v>
      </c>
      <c r="B93" s="17" t="s">
        <v>533</v>
      </c>
      <c r="C93" s="393" t="s">
        <v>1190</v>
      </c>
      <c r="D93" s="8"/>
      <c r="E93" s="8"/>
      <c r="F93" s="8"/>
      <c r="G93" s="8"/>
      <c r="H93" s="8"/>
      <c r="I93" s="8"/>
      <c r="J93" s="8"/>
      <c r="K93" s="8"/>
      <c r="L93" s="8"/>
      <c r="M93" s="8"/>
      <c r="N93" s="8"/>
      <c r="O93" s="8"/>
      <c r="P93" s="8"/>
      <c r="Q93" s="8"/>
      <c r="R93" s="8"/>
      <c r="S93" s="8"/>
      <c r="T93" s="8"/>
    </row>
    <row r="94" spans="1:20">
      <c r="A94" s="2017"/>
      <c r="B94" s="10" t="s">
        <v>535</v>
      </c>
      <c r="C94" s="406" t="s">
        <v>288</v>
      </c>
      <c r="D94" s="8"/>
      <c r="E94" s="8"/>
      <c r="F94" s="8"/>
      <c r="G94" s="8"/>
      <c r="H94" s="8"/>
      <c r="I94" s="8"/>
      <c r="J94" s="8"/>
      <c r="K94" s="8"/>
      <c r="L94" s="8"/>
      <c r="M94" s="8"/>
      <c r="N94" s="8"/>
      <c r="O94" s="8"/>
      <c r="P94" s="8"/>
      <c r="Q94" s="8"/>
      <c r="R94" s="8"/>
      <c r="S94" s="8"/>
      <c r="T94" s="8"/>
    </row>
    <row r="95" spans="1:20" ht="48.6">
      <c r="A95" s="2017"/>
      <c r="B95" s="10" t="s">
        <v>537</v>
      </c>
      <c r="C95" s="406" t="s">
        <v>1191</v>
      </c>
      <c r="D95" s="8"/>
      <c r="E95" s="8"/>
      <c r="F95" s="8"/>
      <c r="G95" s="8"/>
      <c r="H95" s="8"/>
      <c r="I95" s="8"/>
      <c r="J95" s="8"/>
      <c r="K95" s="8"/>
      <c r="L95" s="8"/>
      <c r="M95" s="8"/>
      <c r="N95" s="8"/>
      <c r="O95" s="8"/>
      <c r="P95" s="8"/>
      <c r="Q95" s="8"/>
      <c r="R95" s="8"/>
      <c r="S95" s="8"/>
      <c r="T95" s="8"/>
    </row>
    <row r="96" spans="1:20" ht="32.4">
      <c r="A96" s="2017"/>
      <c r="B96" s="10" t="s">
        <v>538</v>
      </c>
      <c r="C96" s="467" t="s">
        <v>288</v>
      </c>
      <c r="D96" s="8"/>
      <c r="E96" s="8"/>
      <c r="F96" s="8"/>
      <c r="G96" s="8"/>
      <c r="H96" s="8"/>
      <c r="I96" s="8"/>
      <c r="J96" s="8"/>
      <c r="K96" s="8"/>
      <c r="L96" s="8"/>
      <c r="M96" s="8"/>
      <c r="N96" s="8"/>
      <c r="O96" s="8"/>
      <c r="P96" s="8"/>
      <c r="Q96" s="8"/>
      <c r="R96" s="8"/>
      <c r="S96" s="8"/>
      <c r="T96" s="8"/>
    </row>
    <row r="97" spans="1:20" ht="48.6">
      <c r="A97" s="2017"/>
      <c r="B97" s="10" t="s">
        <v>540</v>
      </c>
      <c r="C97" s="406" t="s">
        <v>1192</v>
      </c>
      <c r="D97" s="8"/>
      <c r="E97" s="8"/>
      <c r="F97" s="8"/>
      <c r="G97" s="8"/>
      <c r="H97" s="8"/>
      <c r="I97" s="8"/>
      <c r="J97" s="8"/>
      <c r="K97" s="8"/>
      <c r="L97" s="8"/>
      <c r="M97" s="8"/>
      <c r="N97" s="8"/>
      <c r="O97" s="8"/>
      <c r="P97" s="8"/>
      <c r="Q97" s="8"/>
      <c r="R97" s="8"/>
      <c r="S97" s="8"/>
      <c r="T97" s="8"/>
    </row>
    <row r="98" spans="1:20" ht="97.2">
      <c r="A98" s="2017"/>
      <c r="B98" s="10" t="s">
        <v>542</v>
      </c>
      <c r="C98" s="467" t="s">
        <v>1193</v>
      </c>
      <c r="D98" s="8"/>
      <c r="E98" s="8"/>
      <c r="F98" s="8"/>
      <c r="G98" s="8"/>
      <c r="H98" s="8"/>
      <c r="I98" s="8"/>
      <c r="J98" s="8"/>
      <c r="K98" s="8"/>
      <c r="L98" s="8"/>
      <c r="M98" s="8"/>
      <c r="N98" s="8"/>
      <c r="O98" s="8"/>
      <c r="P98" s="8"/>
      <c r="Q98" s="8"/>
      <c r="R98" s="8"/>
      <c r="S98" s="8"/>
      <c r="T98" s="8"/>
    </row>
    <row r="99" spans="1:20" ht="48.6">
      <c r="A99" s="2017"/>
      <c r="B99" s="10" t="s">
        <v>544</v>
      </c>
      <c r="C99" s="406" t="s">
        <v>1194</v>
      </c>
      <c r="D99" s="8"/>
      <c r="E99" s="8"/>
      <c r="F99" s="8"/>
      <c r="G99" s="8"/>
      <c r="H99" s="8"/>
      <c r="I99" s="8"/>
      <c r="J99" s="8"/>
      <c r="K99" s="8"/>
      <c r="L99" s="8"/>
      <c r="M99" s="8"/>
      <c r="N99" s="8"/>
      <c r="O99" s="8"/>
      <c r="P99" s="8"/>
      <c r="Q99" s="8"/>
      <c r="R99" s="8"/>
      <c r="S99" s="8"/>
      <c r="T99" s="8"/>
    </row>
    <row r="100" spans="1:20" ht="129.6">
      <c r="A100" s="2017"/>
      <c r="B100" s="10" t="s">
        <v>589</v>
      </c>
      <c r="C100" s="406" t="s">
        <v>1195</v>
      </c>
      <c r="D100" s="8"/>
      <c r="E100" s="8"/>
      <c r="F100" s="8"/>
      <c r="G100" s="8"/>
      <c r="H100" s="8"/>
      <c r="I100" s="8"/>
      <c r="J100" s="8"/>
      <c r="K100" s="8"/>
      <c r="L100" s="8"/>
      <c r="M100" s="8"/>
      <c r="N100" s="8"/>
      <c r="O100" s="8"/>
      <c r="P100" s="8"/>
      <c r="Q100" s="8"/>
      <c r="R100" s="8"/>
      <c r="S100" s="8"/>
      <c r="T100" s="8"/>
    </row>
    <row r="101" spans="1:20">
      <c r="A101" s="2017"/>
      <c r="B101" s="10" t="s">
        <v>546</v>
      </c>
      <c r="C101" s="468" t="s">
        <v>238</v>
      </c>
      <c r="D101" s="8"/>
      <c r="E101" s="8"/>
      <c r="F101" s="8"/>
      <c r="G101" s="8"/>
      <c r="H101" s="8"/>
      <c r="I101" s="8"/>
      <c r="J101" s="8"/>
      <c r="K101" s="8"/>
      <c r="L101" s="8"/>
      <c r="M101" s="8"/>
      <c r="N101" s="8"/>
      <c r="O101" s="8"/>
      <c r="P101" s="8"/>
      <c r="Q101" s="8"/>
      <c r="R101" s="8"/>
      <c r="S101" s="8"/>
      <c r="T101" s="8"/>
    </row>
    <row r="102" spans="1:20" ht="18.600000000000001" thickBot="1">
      <c r="A102" s="2018"/>
      <c r="B102" s="19" t="s">
        <v>547</v>
      </c>
      <c r="C102" s="474" t="s">
        <v>238</v>
      </c>
      <c r="D102" s="8"/>
      <c r="E102" s="8"/>
      <c r="F102" s="8"/>
      <c r="G102" s="8"/>
      <c r="H102" s="8"/>
      <c r="I102" s="8"/>
      <c r="J102" s="8"/>
      <c r="K102" s="8"/>
      <c r="L102" s="8"/>
      <c r="M102" s="8"/>
      <c r="N102" s="8"/>
      <c r="O102" s="8"/>
      <c r="P102" s="8"/>
      <c r="Q102" s="8"/>
      <c r="R102" s="8"/>
      <c r="S102" s="8"/>
      <c r="T102" s="8"/>
    </row>
    <row r="103" spans="1:20" ht="32.4">
      <c r="A103" s="2029" t="s">
        <v>389</v>
      </c>
      <c r="B103" s="10" t="s">
        <v>549</v>
      </c>
      <c r="C103" s="1324" t="s">
        <v>1196</v>
      </c>
      <c r="D103" s="8"/>
      <c r="E103" s="8"/>
      <c r="F103" s="8"/>
      <c r="G103" s="8"/>
      <c r="H103" s="8"/>
      <c r="I103" s="8"/>
      <c r="J103" s="8"/>
      <c r="K103" s="8"/>
      <c r="L103" s="8"/>
      <c r="M103" s="8"/>
      <c r="N103" s="8"/>
      <c r="O103" s="8"/>
      <c r="P103" s="8"/>
      <c r="Q103" s="8"/>
      <c r="R103" s="8"/>
      <c r="S103" s="8"/>
      <c r="T103" s="8"/>
    </row>
    <row r="104" spans="1:20">
      <c r="A104" s="2030"/>
      <c r="B104" s="1115" t="s">
        <v>392</v>
      </c>
      <c r="C104" s="667" t="s">
        <v>1197</v>
      </c>
      <c r="D104" s="8"/>
      <c r="E104" s="8"/>
      <c r="F104" s="8"/>
      <c r="G104" s="8"/>
      <c r="H104" s="8"/>
      <c r="I104" s="8"/>
      <c r="J104" s="8"/>
      <c r="K104" s="8"/>
      <c r="L104" s="8"/>
      <c r="M104" s="8"/>
      <c r="N104" s="8"/>
      <c r="O104" s="8"/>
      <c r="P104" s="8"/>
      <c r="Q104" s="8"/>
      <c r="R104" s="8"/>
      <c r="S104" s="8"/>
      <c r="T104" s="8"/>
    </row>
    <row r="105" spans="1:20">
      <c r="A105" s="2030"/>
      <c r="B105" s="1115" t="s">
        <v>393</v>
      </c>
      <c r="C105" s="662">
        <v>10338801</v>
      </c>
      <c r="D105" s="8"/>
      <c r="E105" s="8"/>
      <c r="F105" s="8"/>
      <c r="G105" s="8"/>
      <c r="H105" s="8"/>
      <c r="I105" s="8"/>
      <c r="J105" s="8"/>
      <c r="K105" s="8"/>
      <c r="L105" s="8"/>
      <c r="M105" s="8"/>
      <c r="N105" s="8"/>
      <c r="O105" s="8"/>
      <c r="P105" s="8"/>
      <c r="Q105" s="8"/>
      <c r="R105" s="8"/>
      <c r="S105" s="8"/>
      <c r="T105" s="8"/>
    </row>
    <row r="106" spans="1:20">
      <c r="A106" s="2030"/>
      <c r="B106" s="1115" t="s">
        <v>1167</v>
      </c>
      <c r="C106" s="695" t="s">
        <v>1198</v>
      </c>
      <c r="D106" s="8"/>
      <c r="E106" s="8"/>
      <c r="F106" s="8"/>
      <c r="G106" s="8"/>
      <c r="H106" s="8"/>
      <c r="I106" s="8"/>
      <c r="J106" s="8"/>
      <c r="K106" s="8"/>
      <c r="L106" s="8"/>
      <c r="M106" s="8"/>
      <c r="N106" s="8"/>
      <c r="O106" s="8"/>
      <c r="P106" s="8"/>
      <c r="Q106" s="8"/>
      <c r="R106" s="8"/>
      <c r="S106" s="8"/>
      <c r="T106" s="8"/>
    </row>
    <row r="107" spans="1:20" ht="18.600000000000001" thickBot="1">
      <c r="A107" s="2031"/>
      <c r="B107" s="25" t="s">
        <v>396</v>
      </c>
      <c r="C107" s="1289" t="s">
        <v>1199</v>
      </c>
      <c r="D107" s="8"/>
      <c r="E107" s="8"/>
      <c r="F107" s="8"/>
      <c r="G107" s="8"/>
      <c r="H107" s="8"/>
      <c r="I107" s="8"/>
      <c r="J107" s="8"/>
      <c r="K107" s="8"/>
      <c r="L107" s="8"/>
      <c r="M107" s="8"/>
      <c r="N107" s="8"/>
      <c r="O107" s="8"/>
      <c r="P107" s="8"/>
      <c r="Q107" s="8"/>
      <c r="R107" s="8"/>
      <c r="S107" s="8"/>
      <c r="T107" s="8"/>
    </row>
    <row r="108" spans="1:20" s="135" customFormat="1" ht="65.099999999999994" customHeight="1">
      <c r="A108" s="1865" t="s">
        <v>397</v>
      </c>
      <c r="B108" s="1143" t="s">
        <v>398</v>
      </c>
      <c r="C108" s="1144" t="s">
        <v>401</v>
      </c>
    </row>
    <row r="109" spans="1:20" s="135" customFormat="1" ht="65.099999999999994" customHeight="1" thickBot="1">
      <c r="A109" s="1866"/>
      <c r="B109" s="1145" t="s">
        <v>400</v>
      </c>
      <c r="C109" s="1146" t="s">
        <v>401</v>
      </c>
    </row>
    <row r="110" spans="1:20">
      <c r="A110" s="2027" t="s">
        <v>557</v>
      </c>
      <c r="B110" s="2028"/>
      <c r="C110" s="722" t="s">
        <v>288</v>
      </c>
      <c r="D110" s="8"/>
      <c r="E110" s="8"/>
      <c r="F110" s="8"/>
      <c r="G110" s="8"/>
      <c r="H110" s="8"/>
      <c r="I110" s="8"/>
      <c r="J110" s="8"/>
      <c r="K110" s="8"/>
      <c r="L110" s="8"/>
      <c r="M110" s="8"/>
      <c r="N110" s="8"/>
      <c r="O110" s="8"/>
      <c r="P110" s="8"/>
      <c r="Q110" s="8"/>
      <c r="R110" s="8"/>
      <c r="S110" s="8"/>
      <c r="T110" s="8"/>
    </row>
    <row r="111" spans="1:20" ht="231" customHeight="1">
      <c r="A111" s="1893" t="s">
        <v>403</v>
      </c>
      <c r="B111" s="1894"/>
      <c r="C111" s="1894"/>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50" t="s">
        <v>230</v>
      </c>
      <c r="B1" s="1850"/>
      <c r="C1" s="1850"/>
    </row>
    <row r="2" spans="1:3" ht="18.600000000000001" thickBot="1">
      <c r="A2" s="1851" t="s">
        <v>231</v>
      </c>
      <c r="B2" s="1852"/>
      <c r="C2" s="1231">
        <v>45464</v>
      </c>
    </row>
    <row r="3" spans="1:3">
      <c r="A3" s="1853" t="s">
        <v>232</v>
      </c>
      <c r="B3" s="136" t="s">
        <v>233</v>
      </c>
      <c r="C3" s="626" t="s">
        <v>234</v>
      </c>
    </row>
    <row r="4" spans="1:3">
      <c r="A4" s="1854"/>
      <c r="B4" s="136" t="s">
        <v>235</v>
      </c>
      <c r="C4" s="438" t="s">
        <v>236</v>
      </c>
    </row>
    <row r="5" spans="1:3">
      <c r="A5" s="1854"/>
      <c r="B5" s="136" t="s">
        <v>237</v>
      </c>
      <c r="C5" s="438" t="s">
        <v>238</v>
      </c>
    </row>
    <row r="6" spans="1:3">
      <c r="A6" s="1854"/>
      <c r="B6" s="136" t="s">
        <v>239</v>
      </c>
      <c r="C6" s="137" t="s">
        <v>240</v>
      </c>
    </row>
    <row r="7" spans="1:3">
      <c r="A7" s="1854"/>
      <c r="B7" s="136" t="s">
        <v>241</v>
      </c>
      <c r="C7" s="439" t="s">
        <v>242</v>
      </c>
    </row>
    <row r="8" spans="1:3">
      <c r="A8" s="1854"/>
      <c r="B8" s="136" t="s">
        <v>243</v>
      </c>
      <c r="C8" s="627">
        <v>13661166338</v>
      </c>
    </row>
    <row r="9" spans="1:3">
      <c r="A9" s="1854"/>
      <c r="B9" s="136" t="s">
        <v>244</v>
      </c>
      <c r="C9" s="628">
        <f>C8*158.7</f>
        <v>2168027097840.5999</v>
      </c>
    </row>
    <row r="10" spans="1:3">
      <c r="A10" s="1854"/>
      <c r="B10" s="136" t="s">
        <v>245</v>
      </c>
      <c r="C10" s="621" t="s">
        <v>246</v>
      </c>
    </row>
    <row r="11" spans="1:3">
      <c r="A11" s="1854"/>
      <c r="B11" s="136" t="s">
        <v>247</v>
      </c>
      <c r="C11" s="440" t="s">
        <v>248</v>
      </c>
    </row>
    <row r="12" spans="1:3">
      <c r="A12" s="1854"/>
      <c r="B12" s="136" t="s">
        <v>249</v>
      </c>
      <c r="C12" s="440" t="s">
        <v>250</v>
      </c>
    </row>
    <row r="13" spans="1:3">
      <c r="A13" s="1854"/>
      <c r="B13" s="136" t="s">
        <v>251</v>
      </c>
      <c r="C13" s="440" t="s">
        <v>250</v>
      </c>
    </row>
    <row r="14" spans="1:3">
      <c r="A14" s="1854"/>
      <c r="B14" s="136" t="s">
        <v>252</v>
      </c>
      <c r="C14" s="441" t="s">
        <v>248</v>
      </c>
    </row>
    <row r="15" spans="1:3">
      <c r="A15" s="1854"/>
      <c r="B15" s="136" t="s">
        <v>253</v>
      </c>
      <c r="C15" s="440" t="s">
        <v>238</v>
      </c>
    </row>
    <row r="16" spans="1:3">
      <c r="A16" s="1854"/>
      <c r="B16" s="136" t="s">
        <v>254</v>
      </c>
      <c r="C16" s="441" t="s">
        <v>238</v>
      </c>
    </row>
    <row r="17" spans="1:3" ht="48.6">
      <c r="A17" s="1854"/>
      <c r="B17" s="136" t="s">
        <v>255</v>
      </c>
      <c r="C17" s="138" t="s">
        <v>256</v>
      </c>
    </row>
    <row r="18" spans="1:3" ht="32.4">
      <c r="A18" s="1854"/>
      <c r="B18" s="1232" t="s">
        <v>257</v>
      </c>
      <c r="C18" s="137" t="s">
        <v>258</v>
      </c>
    </row>
    <row r="19" spans="1:3">
      <c r="A19" s="1854"/>
      <c r="B19" s="136" t="s">
        <v>259</v>
      </c>
      <c r="C19" s="440" t="s">
        <v>238</v>
      </c>
    </row>
    <row r="20" spans="1:3" ht="32.4">
      <c r="A20" s="1854"/>
      <c r="B20" s="136" t="s">
        <v>260</v>
      </c>
      <c r="C20" s="440" t="s">
        <v>248</v>
      </c>
    </row>
    <row r="21" spans="1:3">
      <c r="A21" s="1854"/>
      <c r="B21" s="136" t="s">
        <v>261</v>
      </c>
      <c r="C21" s="440" t="s">
        <v>262</v>
      </c>
    </row>
    <row r="22" spans="1:3">
      <c r="A22" s="1854"/>
      <c r="B22" s="136" t="s">
        <v>263</v>
      </c>
      <c r="C22" s="440" t="s">
        <v>262</v>
      </c>
    </row>
    <row r="23" spans="1:3">
      <c r="A23" s="1854"/>
      <c r="B23" s="136" t="s">
        <v>264</v>
      </c>
      <c r="C23" s="440" t="s">
        <v>262</v>
      </c>
    </row>
    <row r="24" spans="1:3">
      <c r="A24" s="1854"/>
      <c r="B24" s="136" t="s">
        <v>265</v>
      </c>
      <c r="C24" s="440" t="s">
        <v>262</v>
      </c>
    </row>
    <row r="25" spans="1:3">
      <c r="A25" s="1854"/>
      <c r="B25" s="136" t="s">
        <v>266</v>
      </c>
      <c r="C25" s="138" t="s">
        <v>267</v>
      </c>
    </row>
    <row r="26" spans="1:3">
      <c r="A26" s="1854"/>
      <c r="B26" s="136" t="s">
        <v>268</v>
      </c>
      <c r="C26" s="440" t="s">
        <v>262</v>
      </c>
    </row>
    <row r="27" spans="1:3">
      <c r="A27" s="1854"/>
      <c r="B27" s="136" t="s">
        <v>269</v>
      </c>
      <c r="C27" s="137" t="s">
        <v>270</v>
      </c>
    </row>
    <row r="28" spans="1:3">
      <c r="A28" s="1854"/>
      <c r="B28" s="136" t="s">
        <v>271</v>
      </c>
      <c r="C28" s="137" t="s">
        <v>272</v>
      </c>
    </row>
    <row r="29" spans="1:3" ht="64.8">
      <c r="A29" s="1854"/>
      <c r="B29" s="136" t="s">
        <v>273</v>
      </c>
      <c r="C29" s="138" t="s">
        <v>274</v>
      </c>
    </row>
    <row r="30" spans="1:3" ht="32.4">
      <c r="A30" s="1854"/>
      <c r="B30" s="136" t="s">
        <v>275</v>
      </c>
      <c r="C30" s="138" t="s">
        <v>276</v>
      </c>
    </row>
    <row r="31" spans="1:3" ht="97.2">
      <c r="A31" s="1854"/>
      <c r="B31" s="136" t="s">
        <v>277</v>
      </c>
      <c r="C31" s="438" t="s">
        <v>278</v>
      </c>
    </row>
    <row r="32" spans="1:3" ht="33" thickBot="1">
      <c r="A32" s="1855"/>
      <c r="B32" s="139" t="s">
        <v>279</v>
      </c>
      <c r="C32" s="442" t="s">
        <v>262</v>
      </c>
    </row>
    <row r="33" spans="1:3">
      <c r="A33" s="1847" t="s">
        <v>280</v>
      </c>
      <c r="B33" s="140" t="s">
        <v>281</v>
      </c>
      <c r="C33" s="1233" t="s">
        <v>240</v>
      </c>
    </row>
    <row r="34" spans="1:3">
      <c r="A34" s="1848"/>
      <c r="B34" s="136" t="s">
        <v>282</v>
      </c>
      <c r="C34" s="1234" t="s">
        <v>283</v>
      </c>
    </row>
    <row r="35" spans="1:3">
      <c r="A35" s="1848"/>
      <c r="B35" s="136" t="s">
        <v>284</v>
      </c>
      <c r="C35" s="1234" t="s">
        <v>285</v>
      </c>
    </row>
    <row r="36" spans="1:3">
      <c r="A36" s="1848"/>
      <c r="B36" s="136" t="s">
        <v>286</v>
      </c>
      <c r="C36" s="1235" t="s">
        <v>262</v>
      </c>
    </row>
    <row r="37" spans="1:3">
      <c r="A37" s="1848"/>
      <c r="B37" s="136" t="s">
        <v>287</v>
      </c>
      <c r="C37" s="1235" t="s">
        <v>288</v>
      </c>
    </row>
    <row r="38" spans="1:3" ht="18.600000000000001" thickBot="1">
      <c r="A38" s="1849"/>
      <c r="B38" s="141" t="s">
        <v>289</v>
      </c>
      <c r="C38" s="1236" t="s">
        <v>250</v>
      </c>
    </row>
    <row r="39" spans="1:3">
      <c r="A39" s="1847" t="s">
        <v>290</v>
      </c>
      <c r="B39" s="140" t="s">
        <v>291</v>
      </c>
      <c r="C39" s="443" t="s">
        <v>248</v>
      </c>
    </row>
    <row r="40" spans="1:3">
      <c r="A40" s="1848"/>
      <c r="B40" s="136" t="s">
        <v>292</v>
      </c>
      <c r="C40" s="444" t="s">
        <v>288</v>
      </c>
    </row>
    <row r="41" spans="1:3">
      <c r="A41" s="1848"/>
      <c r="B41" s="136" t="s">
        <v>293</v>
      </c>
      <c r="C41" s="444" t="s">
        <v>288</v>
      </c>
    </row>
    <row r="42" spans="1:3">
      <c r="A42" s="1848"/>
      <c r="B42" s="136" t="s">
        <v>294</v>
      </c>
      <c r="C42" s="444" t="s">
        <v>288</v>
      </c>
    </row>
    <row r="43" spans="1:3">
      <c r="A43" s="1848"/>
      <c r="B43" s="136" t="s">
        <v>295</v>
      </c>
      <c r="C43" s="444" t="s">
        <v>288</v>
      </c>
    </row>
    <row r="44" spans="1:3" ht="18.600000000000001" thickBot="1">
      <c r="A44" s="1849"/>
      <c r="B44" s="141" t="s">
        <v>296</v>
      </c>
      <c r="C44" s="445" t="s">
        <v>288</v>
      </c>
    </row>
    <row r="45" spans="1:3">
      <c r="A45" s="1847" t="s">
        <v>297</v>
      </c>
      <c r="B45" s="140" t="s">
        <v>298</v>
      </c>
      <c r="C45" s="1237" t="s">
        <v>250</v>
      </c>
    </row>
    <row r="46" spans="1:3" ht="32.4">
      <c r="A46" s="1848"/>
      <c r="B46" s="136" t="s">
        <v>299</v>
      </c>
      <c r="C46" s="1238" t="s">
        <v>300</v>
      </c>
    </row>
    <row r="47" spans="1:3" ht="33" thickBot="1">
      <c r="A47" s="1849"/>
      <c r="B47" s="141" t="s">
        <v>301</v>
      </c>
      <c r="C47" s="1239" t="s">
        <v>302</v>
      </c>
    </row>
    <row r="48" spans="1:3">
      <c r="A48" s="1857" t="s">
        <v>303</v>
      </c>
      <c r="B48" s="142" t="s">
        <v>304</v>
      </c>
      <c r="C48" s="1240" t="s">
        <v>250</v>
      </c>
    </row>
    <row r="49" spans="1:3">
      <c r="A49" s="1858"/>
      <c r="B49" s="136" t="s">
        <v>305</v>
      </c>
      <c r="C49" s="1235" t="s">
        <v>306</v>
      </c>
    </row>
    <row r="50" spans="1:3">
      <c r="A50" s="1858"/>
      <c r="B50" s="136" t="s">
        <v>307</v>
      </c>
      <c r="C50" s="1235" t="s">
        <v>308</v>
      </c>
    </row>
    <row r="51" spans="1:3">
      <c r="A51" s="1858"/>
      <c r="B51" s="136" t="s">
        <v>309</v>
      </c>
      <c r="C51" s="1235" t="s">
        <v>310</v>
      </c>
    </row>
    <row r="52" spans="1:3" ht="48.6">
      <c r="A52" s="1858"/>
      <c r="B52" s="136" t="s">
        <v>311</v>
      </c>
      <c r="C52" s="1235" t="s">
        <v>312</v>
      </c>
    </row>
    <row r="53" spans="1:3" ht="97.2">
      <c r="A53" s="1858"/>
      <c r="B53" s="136" t="s">
        <v>313</v>
      </c>
      <c r="C53" s="1238" t="s">
        <v>314</v>
      </c>
    </row>
    <row r="54" spans="1:3" ht="48.6">
      <c r="A54" s="1858"/>
      <c r="B54" s="136" t="s">
        <v>315</v>
      </c>
      <c r="C54" s="1234" t="s">
        <v>316</v>
      </c>
    </row>
    <row r="55" spans="1:3">
      <c r="A55" s="1858"/>
      <c r="B55" s="136" t="s">
        <v>317</v>
      </c>
      <c r="C55" s="1241" t="s">
        <v>318</v>
      </c>
    </row>
    <row r="56" spans="1:3">
      <c r="A56" s="1858"/>
      <c r="B56" s="136" t="s">
        <v>319</v>
      </c>
      <c r="C56" s="1235" t="s">
        <v>320</v>
      </c>
    </row>
    <row r="57" spans="1:3">
      <c r="A57" s="1858"/>
      <c r="B57" s="136" t="s">
        <v>321</v>
      </c>
      <c r="C57" s="1235" t="s">
        <v>238</v>
      </c>
    </row>
    <row r="58" spans="1:3">
      <c r="A58" s="1858"/>
      <c r="B58" s="136" t="s">
        <v>322</v>
      </c>
      <c r="C58" s="1235" t="s">
        <v>238</v>
      </c>
    </row>
    <row r="59" spans="1:3">
      <c r="A59" s="1858"/>
      <c r="B59" s="136" t="s">
        <v>323</v>
      </c>
      <c r="C59" s="622" t="s">
        <v>324</v>
      </c>
    </row>
    <row r="60" spans="1:3" ht="32.4">
      <c r="A60" s="1858"/>
      <c r="B60" s="136" t="s">
        <v>325</v>
      </c>
      <c r="C60" s="1242" t="s">
        <v>326</v>
      </c>
    </row>
    <row r="61" spans="1:3" ht="32.4">
      <c r="A61" s="1858"/>
      <c r="B61" s="136" t="s">
        <v>327</v>
      </c>
      <c r="C61" s="1235" t="s">
        <v>328</v>
      </c>
    </row>
    <row r="62" spans="1:3">
      <c r="A62" s="1858"/>
      <c r="B62" s="136" t="s">
        <v>329</v>
      </c>
      <c r="C62" s="1235" t="s">
        <v>330</v>
      </c>
    </row>
    <row r="63" spans="1:3">
      <c r="A63" s="1858"/>
      <c r="B63" s="136" t="s">
        <v>331</v>
      </c>
      <c r="C63" s="1235" t="s">
        <v>288</v>
      </c>
    </row>
    <row r="64" spans="1:3">
      <c r="A64" s="1858"/>
      <c r="B64" s="136" t="s">
        <v>332</v>
      </c>
      <c r="C64" s="1235" t="s">
        <v>288</v>
      </c>
    </row>
    <row r="65" spans="1:3">
      <c r="A65" s="1858"/>
      <c r="B65" s="136" t="s">
        <v>333</v>
      </c>
      <c r="C65" s="1235" t="s">
        <v>248</v>
      </c>
    </row>
    <row r="66" spans="1:3">
      <c r="A66" s="1858"/>
      <c r="B66" s="136" t="s">
        <v>334</v>
      </c>
      <c r="C66" s="1235" t="s">
        <v>288</v>
      </c>
    </row>
    <row r="67" spans="1:3">
      <c r="A67" s="1858"/>
      <c r="B67" s="136" t="s">
        <v>335</v>
      </c>
      <c r="C67" s="1235" t="s">
        <v>288</v>
      </c>
    </row>
    <row r="68" spans="1:3" ht="18.600000000000001" thickBot="1">
      <c r="A68" s="1859"/>
      <c r="B68" s="141" t="s">
        <v>336</v>
      </c>
      <c r="C68" s="711" t="s">
        <v>288</v>
      </c>
    </row>
    <row r="69" spans="1:3">
      <c r="A69" s="1847" t="s">
        <v>337</v>
      </c>
      <c r="B69" s="140" t="s">
        <v>338</v>
      </c>
      <c r="C69" s="1233" t="s">
        <v>250</v>
      </c>
    </row>
    <row r="70" spans="1:3">
      <c r="A70" s="1848"/>
      <c r="B70" s="136" t="s">
        <v>339</v>
      </c>
      <c r="C70" s="1238" t="s">
        <v>340</v>
      </c>
    </row>
    <row r="71" spans="1:3">
      <c r="A71" s="1848"/>
      <c r="B71" s="136" t="s">
        <v>341</v>
      </c>
      <c r="C71" s="1235" t="s">
        <v>288</v>
      </c>
    </row>
    <row r="72" spans="1:3">
      <c r="A72" s="1848"/>
      <c r="B72" s="136" t="s">
        <v>342</v>
      </c>
      <c r="C72" s="1235" t="s">
        <v>288</v>
      </c>
    </row>
    <row r="73" spans="1:3" ht="64.8">
      <c r="A73" s="1848"/>
      <c r="B73" s="136" t="s">
        <v>343</v>
      </c>
      <c r="C73" s="1234" t="s">
        <v>344</v>
      </c>
    </row>
    <row r="74" spans="1:3">
      <c r="A74" s="1848"/>
      <c r="B74" s="136" t="s">
        <v>345</v>
      </c>
      <c r="C74" s="1241" t="s">
        <v>272</v>
      </c>
    </row>
    <row r="75" spans="1:3">
      <c r="A75" s="1848"/>
      <c r="B75" s="136" t="s">
        <v>346</v>
      </c>
      <c r="C75" s="1234" t="s">
        <v>250</v>
      </c>
    </row>
    <row r="76" spans="1:3">
      <c r="A76" s="1848"/>
      <c r="B76" s="136" t="s">
        <v>347</v>
      </c>
      <c r="C76" s="1238" t="s">
        <v>348</v>
      </c>
    </row>
    <row r="77" spans="1:3" ht="81.599999999999994" thickBot="1">
      <c r="A77" s="1849"/>
      <c r="B77" s="141" t="s">
        <v>349</v>
      </c>
      <c r="C77" s="1236" t="s">
        <v>350</v>
      </c>
    </row>
    <row r="78" spans="1:3" ht="32.4">
      <c r="A78" s="1847" t="s">
        <v>351</v>
      </c>
      <c r="B78" s="140" t="s">
        <v>352</v>
      </c>
      <c r="C78" s="1243" t="s">
        <v>353</v>
      </c>
    </row>
    <row r="79" spans="1:3">
      <c r="A79" s="1848"/>
      <c r="B79" s="136" t="s">
        <v>354</v>
      </c>
      <c r="C79" s="1241" t="s">
        <v>355</v>
      </c>
    </row>
    <row r="80" spans="1:3">
      <c r="A80" s="1848"/>
      <c r="B80" s="136" t="s">
        <v>356</v>
      </c>
      <c r="C80" s="1238" t="s">
        <v>357</v>
      </c>
    </row>
    <row r="81" spans="1:3" ht="32.4">
      <c r="A81" s="1848"/>
      <c r="B81" s="136" t="s">
        <v>358</v>
      </c>
      <c r="C81" s="1238" t="s">
        <v>359</v>
      </c>
    </row>
    <row r="82" spans="1:3" ht="97.2">
      <c r="A82" s="1848"/>
      <c r="B82" s="136" t="s">
        <v>360</v>
      </c>
      <c r="C82" s="1234" t="s">
        <v>361</v>
      </c>
    </row>
    <row r="83" spans="1:3">
      <c r="A83" s="1848"/>
      <c r="B83" s="136" t="s">
        <v>362</v>
      </c>
      <c r="C83" s="1235" t="s">
        <v>250</v>
      </c>
    </row>
    <row r="84" spans="1:3">
      <c r="A84" s="1848"/>
      <c r="B84" s="136" t="s">
        <v>334</v>
      </c>
      <c r="C84" s="1235" t="s">
        <v>363</v>
      </c>
    </row>
    <row r="85" spans="1:3">
      <c r="A85" s="1848"/>
      <c r="B85" s="136" t="s">
        <v>335</v>
      </c>
      <c r="C85" s="1244" t="s">
        <v>364</v>
      </c>
    </row>
    <row r="86" spans="1:3" ht="81">
      <c r="A86" s="1848"/>
      <c r="B86" s="136" t="s">
        <v>365</v>
      </c>
      <c r="C86" s="1235" t="s">
        <v>366</v>
      </c>
    </row>
    <row r="87" spans="1:3">
      <c r="A87" s="1848"/>
      <c r="B87" s="136" t="s">
        <v>367</v>
      </c>
      <c r="C87" s="1235"/>
    </row>
    <row r="88" spans="1:3">
      <c r="A88" s="1848"/>
      <c r="B88" s="136" t="s">
        <v>368</v>
      </c>
      <c r="C88" s="1235" t="s">
        <v>248</v>
      </c>
    </row>
    <row r="89" spans="1:3">
      <c r="A89" s="1848"/>
      <c r="B89" s="136" t="s">
        <v>369</v>
      </c>
      <c r="C89" s="1235" t="s">
        <v>238</v>
      </c>
    </row>
    <row r="90" spans="1:3">
      <c r="A90" s="1848"/>
      <c r="B90" s="136" t="s">
        <v>370</v>
      </c>
      <c r="C90" s="1235" t="s">
        <v>238</v>
      </c>
    </row>
    <row r="91" spans="1:3">
      <c r="A91" s="1848"/>
      <c r="B91" s="136" t="s">
        <v>371</v>
      </c>
      <c r="C91" s="1235" t="s">
        <v>238</v>
      </c>
    </row>
    <row r="92" spans="1:3" ht="18.600000000000001" thickBot="1">
      <c r="A92" s="1849"/>
      <c r="B92" s="141" t="s">
        <v>372</v>
      </c>
      <c r="C92" s="1239" t="s">
        <v>238</v>
      </c>
    </row>
    <row r="93" spans="1:3" ht="32.4">
      <c r="A93" s="1847" t="s">
        <v>373</v>
      </c>
      <c r="B93" s="140" t="s">
        <v>374</v>
      </c>
      <c r="C93" s="1237" t="s">
        <v>375</v>
      </c>
    </row>
    <row r="94" spans="1:3" ht="32.4">
      <c r="A94" s="1848"/>
      <c r="B94" s="136" t="s">
        <v>376</v>
      </c>
      <c r="C94" s="1245" t="s">
        <v>377</v>
      </c>
    </row>
    <row r="95" spans="1:3">
      <c r="A95" s="1848"/>
      <c r="B95" s="136" t="s">
        <v>378</v>
      </c>
      <c r="C95" s="1234" t="s">
        <v>262</v>
      </c>
    </row>
    <row r="96" spans="1:3" ht="32.4">
      <c r="A96" s="1848"/>
      <c r="B96" s="136" t="s">
        <v>379</v>
      </c>
      <c r="C96" s="1245" t="s">
        <v>288</v>
      </c>
    </row>
    <row r="97" spans="1:3" ht="32.4">
      <c r="A97" s="1848"/>
      <c r="B97" s="136" t="s">
        <v>380</v>
      </c>
      <c r="C97" s="1234" t="s">
        <v>381</v>
      </c>
    </row>
    <row r="98" spans="1:3" ht="48.6">
      <c r="A98" s="1848"/>
      <c r="B98" s="136" t="s">
        <v>382</v>
      </c>
      <c r="C98" s="1234" t="s">
        <v>383</v>
      </c>
    </row>
    <row r="99" spans="1:3" ht="32.4">
      <c r="A99" s="1848"/>
      <c r="B99" s="136" t="s">
        <v>384</v>
      </c>
      <c r="C99" s="1241" t="s">
        <v>262</v>
      </c>
    </row>
    <row r="100" spans="1:3" ht="113.4">
      <c r="A100" s="1848"/>
      <c r="B100" s="136" t="s">
        <v>385</v>
      </c>
      <c r="C100" s="1241" t="s">
        <v>386</v>
      </c>
    </row>
    <row r="101" spans="1:3">
      <c r="A101" s="1848"/>
      <c r="B101" s="136" t="s">
        <v>387</v>
      </c>
      <c r="C101" s="1241" t="s">
        <v>288</v>
      </c>
    </row>
    <row r="102" spans="1:3" ht="18.600000000000001" thickBot="1">
      <c r="A102" s="1849"/>
      <c r="B102" s="141" t="s">
        <v>388</v>
      </c>
      <c r="C102" s="1246" t="s">
        <v>262</v>
      </c>
    </row>
    <row r="103" spans="1:3" ht="48.6">
      <c r="A103" s="1860" t="s">
        <v>389</v>
      </c>
      <c r="B103" s="136" t="s">
        <v>390</v>
      </c>
      <c r="C103" s="1247" t="s">
        <v>391</v>
      </c>
    </row>
    <row r="104" spans="1:3">
      <c r="A104" s="1861"/>
      <c r="B104" s="1232" t="s">
        <v>392</v>
      </c>
      <c r="C104" s="623">
        <v>0.38</v>
      </c>
    </row>
    <row r="105" spans="1:3">
      <c r="A105" s="1861"/>
      <c r="B105" s="1232" t="s">
        <v>393</v>
      </c>
      <c r="C105" s="624">
        <v>60.58</v>
      </c>
    </row>
    <row r="106" spans="1:3">
      <c r="A106" s="1861"/>
      <c r="B106" s="1232" t="s">
        <v>394</v>
      </c>
      <c r="C106" s="625" t="s">
        <v>395</v>
      </c>
    </row>
    <row r="107" spans="1:3" ht="18.600000000000001" thickBot="1">
      <c r="A107" s="1862"/>
      <c r="B107" s="143" t="s">
        <v>396</v>
      </c>
      <c r="C107" s="1248" t="s">
        <v>288</v>
      </c>
    </row>
    <row r="108" spans="1:3" ht="129.6">
      <c r="A108" s="1865" t="s">
        <v>397</v>
      </c>
      <c r="B108" s="1143" t="s">
        <v>398</v>
      </c>
      <c r="C108" s="1144" t="s">
        <v>399</v>
      </c>
    </row>
    <row r="109" spans="1:3" ht="18" customHeight="1" thickBot="1">
      <c r="A109" s="1866"/>
      <c r="B109" s="1145" t="s">
        <v>400</v>
      </c>
      <c r="C109" s="1146" t="s">
        <v>401</v>
      </c>
    </row>
    <row r="110" spans="1:3" ht="18.600000000000001" thickBot="1">
      <c r="A110" s="1863" t="s">
        <v>402</v>
      </c>
      <c r="B110" s="1864"/>
      <c r="C110" s="446" t="s">
        <v>238</v>
      </c>
    </row>
    <row r="111" spans="1:3" ht="231" customHeight="1">
      <c r="A111" s="1856" t="s">
        <v>403</v>
      </c>
      <c r="B111" s="1856"/>
      <c r="C111" s="185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3" t="s">
        <v>594</v>
      </c>
      <c r="B1" s="1943"/>
      <c r="C1" s="1943"/>
    </row>
    <row r="2" spans="1:3" ht="16.8" thickBot="1">
      <c r="A2" s="1903" t="s">
        <v>595</v>
      </c>
      <c r="B2" s="1904"/>
      <c r="C2" s="1263">
        <v>45467</v>
      </c>
    </row>
    <row r="3" spans="1:3">
      <c r="A3" s="1905" t="s">
        <v>596</v>
      </c>
      <c r="B3" s="1227" t="s">
        <v>597</v>
      </c>
      <c r="C3" s="650" t="s">
        <v>1200</v>
      </c>
    </row>
    <row r="4" spans="1:3">
      <c r="A4" s="1906"/>
      <c r="B4" s="1115" t="s">
        <v>599</v>
      </c>
      <c r="C4" s="651" t="s">
        <v>1201</v>
      </c>
    </row>
    <row r="5" spans="1:3">
      <c r="A5" s="1906"/>
      <c r="B5" s="1115" t="s">
        <v>411</v>
      </c>
      <c r="C5" s="651" t="s">
        <v>238</v>
      </c>
    </row>
    <row r="6" spans="1:3">
      <c r="A6" s="1906"/>
      <c r="B6" s="1115" t="s">
        <v>239</v>
      </c>
      <c r="C6" s="651" t="s">
        <v>1202</v>
      </c>
    </row>
    <row r="7" spans="1:3">
      <c r="A7" s="1906"/>
      <c r="B7" s="1115" t="s">
        <v>413</v>
      </c>
      <c r="C7" s="726">
        <v>43399</v>
      </c>
    </row>
    <row r="8" spans="1:3">
      <c r="A8" s="1906"/>
      <c r="B8" s="1115" t="s">
        <v>415</v>
      </c>
      <c r="C8" s="663">
        <v>668858114</v>
      </c>
    </row>
    <row r="9" spans="1:3">
      <c r="A9" s="1906"/>
      <c r="B9" s="1115" t="s">
        <v>416</v>
      </c>
      <c r="C9" s="665">
        <v>106866805184</v>
      </c>
    </row>
    <row r="10" spans="1:3">
      <c r="A10" s="1906"/>
      <c r="B10" s="1115" t="s">
        <v>603</v>
      </c>
      <c r="C10" s="650" t="s">
        <v>1203</v>
      </c>
    </row>
    <row r="11" spans="1:3">
      <c r="A11" s="1906"/>
      <c r="B11" s="1115" t="s">
        <v>605</v>
      </c>
      <c r="C11" s="651" t="s">
        <v>248</v>
      </c>
    </row>
    <row r="12" spans="1:3">
      <c r="A12" s="1906"/>
      <c r="B12" s="1115" t="s">
        <v>606</v>
      </c>
      <c r="C12" s="651" t="s">
        <v>250</v>
      </c>
    </row>
    <row r="13" spans="1:3">
      <c r="A13" s="1906"/>
      <c r="B13" s="1115" t="s">
        <v>607</v>
      </c>
      <c r="C13" s="651" t="s">
        <v>250</v>
      </c>
    </row>
    <row r="14" spans="1:3">
      <c r="A14" s="1906"/>
      <c r="B14" s="1115" t="s">
        <v>608</v>
      </c>
      <c r="C14" s="651" t="s">
        <v>248</v>
      </c>
    </row>
    <row r="15" spans="1:3">
      <c r="A15" s="1906"/>
      <c r="B15" s="1115" t="s">
        <v>609</v>
      </c>
      <c r="C15" s="651" t="s">
        <v>238</v>
      </c>
    </row>
    <row r="16" spans="1:3">
      <c r="A16" s="1906"/>
      <c r="B16" s="1115" t="s">
        <v>610</v>
      </c>
      <c r="C16" s="651" t="s">
        <v>238</v>
      </c>
    </row>
    <row r="17" spans="1:3" ht="32.4">
      <c r="A17" s="1906"/>
      <c r="B17" s="1115" t="s">
        <v>611</v>
      </c>
      <c r="C17" s="651" t="s">
        <v>1204</v>
      </c>
    </row>
    <row r="18" spans="1:3" ht="32.4">
      <c r="A18" s="1906"/>
      <c r="B18" s="1115" t="s">
        <v>257</v>
      </c>
      <c r="C18" s="651" t="s">
        <v>1205</v>
      </c>
    </row>
    <row r="19" spans="1:3">
      <c r="A19" s="1906"/>
      <c r="B19" s="1115" t="s">
        <v>613</v>
      </c>
      <c r="C19" s="651" t="s">
        <v>288</v>
      </c>
    </row>
    <row r="20" spans="1:3" ht="32.4">
      <c r="A20" s="1906"/>
      <c r="B20" s="1115" t="s">
        <v>614</v>
      </c>
      <c r="C20" s="651" t="s">
        <v>248</v>
      </c>
    </row>
    <row r="21" spans="1:3">
      <c r="A21" s="1906"/>
      <c r="B21" s="1115" t="s">
        <v>615</v>
      </c>
      <c r="C21" s="651" t="s">
        <v>238</v>
      </c>
    </row>
    <row r="22" spans="1:3">
      <c r="A22" s="1906"/>
      <c r="B22" s="1115" t="s">
        <v>616</v>
      </c>
      <c r="C22" s="651" t="s">
        <v>238</v>
      </c>
    </row>
    <row r="23" spans="1:3">
      <c r="A23" s="1906"/>
      <c r="B23" s="1115" t="s">
        <v>617</v>
      </c>
      <c r="C23" s="651" t="s">
        <v>238</v>
      </c>
    </row>
    <row r="24" spans="1:3">
      <c r="A24" s="1906"/>
      <c r="B24" s="1115" t="s">
        <v>618</v>
      </c>
      <c r="C24" s="651" t="s">
        <v>238</v>
      </c>
    </row>
    <row r="25" spans="1:3">
      <c r="A25" s="1906"/>
      <c r="B25" s="1115" t="s">
        <v>619</v>
      </c>
      <c r="C25" s="651" t="s">
        <v>267</v>
      </c>
    </row>
    <row r="26" spans="1:3">
      <c r="A26" s="1906"/>
      <c r="B26" s="1115" t="s">
        <v>620</v>
      </c>
      <c r="C26" s="651" t="s">
        <v>238</v>
      </c>
    </row>
    <row r="27" spans="1:3">
      <c r="A27" s="1906"/>
      <c r="B27" s="1115" t="s">
        <v>621</v>
      </c>
      <c r="C27" s="651" t="s">
        <v>270</v>
      </c>
    </row>
    <row r="28" spans="1:3">
      <c r="A28" s="1906"/>
      <c r="B28" s="1115" t="s">
        <v>622</v>
      </c>
      <c r="C28" s="651" t="s">
        <v>272</v>
      </c>
    </row>
    <row r="29" spans="1:3" ht="81">
      <c r="A29" s="1906"/>
      <c r="B29" s="1115" t="s">
        <v>623</v>
      </c>
      <c r="C29" s="651" t="s">
        <v>1206</v>
      </c>
    </row>
    <row r="30" spans="1:3" ht="81">
      <c r="A30" s="1906"/>
      <c r="B30" s="1115" t="s">
        <v>625</v>
      </c>
      <c r="C30" s="651" t="s">
        <v>1207</v>
      </c>
    </row>
    <row r="31" spans="1:3" ht="129.6">
      <c r="A31" s="1906"/>
      <c r="B31" s="1115" t="s">
        <v>626</v>
      </c>
      <c r="C31" s="651" t="s">
        <v>564</v>
      </c>
    </row>
    <row r="32" spans="1:3" ht="33" thickBot="1">
      <c r="A32" s="1907"/>
      <c r="B32" s="4" t="s">
        <v>628</v>
      </c>
      <c r="C32" s="646" t="s">
        <v>238</v>
      </c>
    </row>
    <row r="33" spans="1:3">
      <c r="A33" s="1897" t="s">
        <v>629</v>
      </c>
      <c r="B33" s="1227" t="s">
        <v>630</v>
      </c>
      <c r="C33" s="650" t="s">
        <v>1202</v>
      </c>
    </row>
    <row r="34" spans="1:3">
      <c r="A34" s="1895"/>
      <c r="B34" s="1115" t="s">
        <v>631</v>
      </c>
      <c r="C34" s="651" t="s">
        <v>1208</v>
      </c>
    </row>
    <row r="35" spans="1:3">
      <c r="A35" s="1895"/>
      <c r="B35" s="1115" t="s">
        <v>633</v>
      </c>
      <c r="C35" s="651" t="s">
        <v>285</v>
      </c>
    </row>
    <row r="36" spans="1:3">
      <c r="A36" s="1895"/>
      <c r="B36" s="1115" t="s">
        <v>634</v>
      </c>
      <c r="C36" s="651" t="s">
        <v>238</v>
      </c>
    </row>
    <row r="37" spans="1:3">
      <c r="A37" s="1895"/>
      <c r="B37" s="1115" t="s">
        <v>635</v>
      </c>
      <c r="C37" s="651" t="s">
        <v>238</v>
      </c>
    </row>
    <row r="38" spans="1:3" ht="16.8" thickBot="1">
      <c r="A38" s="1896"/>
      <c r="B38" s="1117" t="s">
        <v>636</v>
      </c>
      <c r="C38" s="646" t="s">
        <v>250</v>
      </c>
    </row>
    <row r="39" spans="1:3">
      <c r="A39" s="1897" t="s">
        <v>637</v>
      </c>
      <c r="B39" s="1227" t="s">
        <v>638</v>
      </c>
      <c r="C39" s="650" t="s">
        <v>248</v>
      </c>
    </row>
    <row r="40" spans="1:3">
      <c r="A40" s="1895"/>
      <c r="B40" s="1115" t="s">
        <v>639</v>
      </c>
      <c r="C40" s="651" t="s">
        <v>288</v>
      </c>
    </row>
    <row r="41" spans="1:3">
      <c r="A41" s="1895"/>
      <c r="B41" s="1115" t="s">
        <v>640</v>
      </c>
      <c r="C41" s="651" t="s">
        <v>288</v>
      </c>
    </row>
    <row r="42" spans="1:3">
      <c r="A42" s="1895"/>
      <c r="B42" s="1115" t="s">
        <v>641</v>
      </c>
      <c r="C42" s="651" t="s">
        <v>288</v>
      </c>
    </row>
    <row r="43" spans="1:3">
      <c r="A43" s="1895"/>
      <c r="B43" s="1115" t="s">
        <v>642</v>
      </c>
      <c r="C43" s="651" t="s">
        <v>288</v>
      </c>
    </row>
    <row r="44" spans="1:3" ht="16.8" thickBot="1">
      <c r="A44" s="1896"/>
      <c r="B44" s="577" t="s">
        <v>643</v>
      </c>
      <c r="C44" s="646" t="s">
        <v>288</v>
      </c>
    </row>
    <row r="45" spans="1:3">
      <c r="A45" s="1897" t="s">
        <v>644</v>
      </c>
      <c r="B45" s="1227" t="s">
        <v>645</v>
      </c>
      <c r="C45" s="650" t="s">
        <v>250</v>
      </c>
    </row>
    <row r="46" spans="1:3" ht="97.2">
      <c r="A46" s="1895"/>
      <c r="B46" s="1115" t="s">
        <v>646</v>
      </c>
      <c r="C46" s="651" t="s">
        <v>1209</v>
      </c>
    </row>
    <row r="47" spans="1:3" ht="114" thickBot="1">
      <c r="A47" s="1896"/>
      <c r="B47" s="1117" t="s">
        <v>647</v>
      </c>
      <c r="C47" s="646" t="s">
        <v>1210</v>
      </c>
    </row>
    <row r="48" spans="1:3">
      <c r="A48" s="1895" t="s">
        <v>303</v>
      </c>
      <c r="B48" s="4" t="s">
        <v>648</v>
      </c>
      <c r="C48" s="727" t="s">
        <v>250</v>
      </c>
    </row>
    <row r="49" spans="1:3">
      <c r="A49" s="1895"/>
      <c r="B49" s="1115" t="s">
        <v>649</v>
      </c>
      <c r="C49" s="651" t="s">
        <v>1211</v>
      </c>
    </row>
    <row r="50" spans="1:3" ht="32.4">
      <c r="A50" s="1895"/>
      <c r="B50" s="1115" t="s">
        <v>651</v>
      </c>
      <c r="C50" s="651" t="s">
        <v>1212</v>
      </c>
    </row>
    <row r="51" spans="1:3">
      <c r="A51" s="1895"/>
      <c r="B51" s="1115" t="s">
        <v>653</v>
      </c>
      <c r="C51" s="651" t="s">
        <v>654</v>
      </c>
    </row>
    <row r="52" spans="1:3" ht="64.8">
      <c r="A52" s="1895"/>
      <c r="B52" s="1115" t="s">
        <v>655</v>
      </c>
      <c r="C52" s="651" t="s">
        <v>1213</v>
      </c>
    </row>
    <row r="53" spans="1:3" ht="97.2">
      <c r="A53" s="1895"/>
      <c r="B53" s="1115" t="s">
        <v>657</v>
      </c>
      <c r="C53" s="651" t="s">
        <v>570</v>
      </c>
    </row>
    <row r="54" spans="1:3" ht="32.4">
      <c r="A54" s="1895"/>
      <c r="B54" s="1115" t="s">
        <v>659</v>
      </c>
      <c r="C54" s="651" t="s">
        <v>1214</v>
      </c>
    </row>
    <row r="55" spans="1:3">
      <c r="A55" s="1895"/>
      <c r="B55" s="1115" t="s">
        <v>660</v>
      </c>
      <c r="C55" s="651" t="s">
        <v>1215</v>
      </c>
    </row>
    <row r="56" spans="1:3">
      <c r="A56" s="1895"/>
      <c r="B56" s="1115" t="s">
        <v>662</v>
      </c>
      <c r="C56" s="651" t="s">
        <v>320</v>
      </c>
    </row>
    <row r="57" spans="1:3">
      <c r="A57" s="1895"/>
      <c r="B57" s="1115" t="s">
        <v>663</v>
      </c>
      <c r="C57" s="651" t="s">
        <v>288</v>
      </c>
    </row>
    <row r="58" spans="1:3">
      <c r="A58" s="1895"/>
      <c r="B58" s="1115" t="s">
        <v>664</v>
      </c>
      <c r="C58" s="669" t="s">
        <v>288</v>
      </c>
    </row>
    <row r="59" spans="1:3">
      <c r="A59" s="1895"/>
      <c r="B59" s="1115" t="s">
        <v>665</v>
      </c>
      <c r="C59" s="1325" t="s">
        <v>1215</v>
      </c>
    </row>
    <row r="60" spans="1:3">
      <c r="A60" s="1895"/>
      <c r="B60" s="1115" t="s">
        <v>667</v>
      </c>
      <c r="C60" s="650" t="s">
        <v>248</v>
      </c>
    </row>
    <row r="61" spans="1:3">
      <c r="A61" s="1895"/>
      <c r="B61" s="1115" t="s">
        <v>669</v>
      </c>
      <c r="C61" s="651" t="s">
        <v>1216</v>
      </c>
    </row>
    <row r="62" spans="1:3" ht="48.6">
      <c r="A62" s="1895"/>
      <c r="B62" s="1115" t="s">
        <v>671</v>
      </c>
      <c r="C62" s="651" t="s">
        <v>1217</v>
      </c>
    </row>
    <row r="63" spans="1:3" ht="81">
      <c r="A63" s="1895"/>
      <c r="B63" s="1115" t="s">
        <v>673</v>
      </c>
      <c r="C63" s="651" t="s">
        <v>1218</v>
      </c>
    </row>
    <row r="64" spans="1:3" ht="32.4">
      <c r="A64" s="1895"/>
      <c r="B64" s="1115" t="s">
        <v>674</v>
      </c>
      <c r="C64" s="651" t="s">
        <v>1219</v>
      </c>
    </row>
    <row r="65" spans="1:3">
      <c r="A65" s="1895"/>
      <c r="B65" s="1115" t="s">
        <v>675</v>
      </c>
      <c r="C65" s="651" t="s">
        <v>248</v>
      </c>
    </row>
    <row r="66" spans="1:3">
      <c r="A66" s="1895"/>
      <c r="B66" s="1115" t="s">
        <v>676</v>
      </c>
      <c r="C66" s="651" t="s">
        <v>288</v>
      </c>
    </row>
    <row r="67" spans="1:3">
      <c r="A67" s="1895"/>
      <c r="B67" s="1115" t="s">
        <v>677</v>
      </c>
      <c r="C67" s="651" t="s">
        <v>288</v>
      </c>
    </row>
    <row r="68" spans="1:3" ht="16.8" thickBot="1">
      <c r="A68" s="1896"/>
      <c r="B68" s="1117" t="s">
        <v>678</v>
      </c>
      <c r="C68" s="660" t="s">
        <v>288</v>
      </c>
    </row>
    <row r="69" spans="1:3">
      <c r="A69" s="1897" t="s">
        <v>680</v>
      </c>
      <c r="B69" s="1227" t="s">
        <v>681</v>
      </c>
      <c r="C69" s="729" t="s">
        <v>250</v>
      </c>
    </row>
    <row r="70" spans="1:3">
      <c r="A70" s="1895"/>
      <c r="B70" s="1115" t="s">
        <v>682</v>
      </c>
      <c r="C70" s="651" t="s">
        <v>340</v>
      </c>
    </row>
    <row r="71" spans="1:3">
      <c r="A71" s="1895"/>
      <c r="B71" s="1115" t="s">
        <v>683</v>
      </c>
      <c r="C71" s="651" t="s">
        <v>288</v>
      </c>
    </row>
    <row r="72" spans="1:3">
      <c r="A72" s="1895"/>
      <c r="B72" s="1115" t="s">
        <v>684</v>
      </c>
      <c r="C72" s="651" t="s">
        <v>288</v>
      </c>
    </row>
    <row r="73" spans="1:3" ht="48.6">
      <c r="A73" s="1895"/>
      <c r="B73" s="1115" t="s">
        <v>685</v>
      </c>
      <c r="C73" s="651" t="s">
        <v>508</v>
      </c>
    </row>
    <row r="74" spans="1:3">
      <c r="A74" s="1895"/>
      <c r="B74" s="1115" t="s">
        <v>686</v>
      </c>
      <c r="C74" s="651" t="s">
        <v>272</v>
      </c>
    </row>
    <row r="75" spans="1:3">
      <c r="A75" s="1895"/>
      <c r="B75" s="1115" t="s">
        <v>687</v>
      </c>
      <c r="C75" s="651" t="s">
        <v>250</v>
      </c>
    </row>
    <row r="76" spans="1:3">
      <c r="A76" s="1895"/>
      <c r="B76" s="1115" t="s">
        <v>688</v>
      </c>
      <c r="C76" s="651" t="s">
        <v>348</v>
      </c>
    </row>
    <row r="77" spans="1:3" ht="81.599999999999994" thickBot="1">
      <c r="A77" s="1896"/>
      <c r="B77" s="1117" t="s">
        <v>689</v>
      </c>
      <c r="C77" s="721" t="s">
        <v>1220</v>
      </c>
    </row>
    <row r="78" spans="1:3" ht="32.4">
      <c r="A78" s="1897" t="s">
        <v>690</v>
      </c>
      <c r="B78" s="1227" t="s">
        <v>691</v>
      </c>
      <c r="C78" s="1323" t="s">
        <v>1221</v>
      </c>
    </row>
    <row r="79" spans="1:3" ht="32.4">
      <c r="A79" s="1895"/>
      <c r="B79" s="1115" t="s">
        <v>693</v>
      </c>
      <c r="C79" s="650" t="s">
        <v>1222</v>
      </c>
    </row>
    <row r="80" spans="1:3" ht="64.8">
      <c r="A80" s="1895"/>
      <c r="B80" s="1115" t="s">
        <v>695</v>
      </c>
      <c r="C80" s="651" t="s">
        <v>582</v>
      </c>
    </row>
    <row r="81" spans="1:3" ht="32.4">
      <c r="A81" s="1895"/>
      <c r="B81" s="1115" t="s">
        <v>697</v>
      </c>
      <c r="C81" s="651" t="s">
        <v>359</v>
      </c>
    </row>
    <row r="82" spans="1:3" ht="64.8">
      <c r="A82" s="1895"/>
      <c r="B82" s="1115" t="s">
        <v>698</v>
      </c>
      <c r="C82" s="651" t="s">
        <v>1223</v>
      </c>
    </row>
    <row r="83" spans="1:3">
      <c r="A83" s="1895"/>
      <c r="B83" s="1115" t="s">
        <v>700</v>
      </c>
      <c r="C83" s="651" t="s">
        <v>248</v>
      </c>
    </row>
    <row r="84" spans="1:3">
      <c r="A84" s="1895"/>
      <c r="B84" s="1115" t="s">
        <v>676</v>
      </c>
      <c r="C84" s="651" t="s">
        <v>288</v>
      </c>
    </row>
    <row r="85" spans="1:3">
      <c r="A85" s="1895"/>
      <c r="B85" s="1115" t="s">
        <v>677</v>
      </c>
      <c r="C85" s="651" t="s">
        <v>288</v>
      </c>
    </row>
    <row r="86" spans="1:3">
      <c r="A86" s="1895"/>
      <c r="B86" s="1115" t="s">
        <v>701</v>
      </c>
      <c r="C86" s="651" t="s">
        <v>288</v>
      </c>
    </row>
    <row r="87" spans="1:3">
      <c r="A87" s="1895"/>
      <c r="B87" s="1115" t="s">
        <v>702</v>
      </c>
      <c r="C87" s="651"/>
    </row>
    <row r="88" spans="1:3">
      <c r="A88" s="1895"/>
      <c r="B88" s="1115" t="s">
        <v>703</v>
      </c>
      <c r="C88" s="651" t="s">
        <v>248</v>
      </c>
    </row>
    <row r="89" spans="1:3">
      <c r="A89" s="1895"/>
      <c r="B89" s="1115" t="s">
        <v>704</v>
      </c>
      <c r="C89" s="651" t="s">
        <v>288</v>
      </c>
    </row>
    <row r="90" spans="1:3">
      <c r="A90" s="1895"/>
      <c r="B90" s="1115" t="s">
        <v>705</v>
      </c>
      <c r="C90" s="651" t="s">
        <v>288</v>
      </c>
    </row>
    <row r="91" spans="1:3">
      <c r="A91" s="1895"/>
      <c r="B91" s="1115" t="s">
        <v>706</v>
      </c>
      <c r="C91" s="651" t="s">
        <v>288</v>
      </c>
    </row>
    <row r="92" spans="1:3" ht="16.8" thickBot="1">
      <c r="A92" s="1896"/>
      <c r="B92" s="1117" t="s">
        <v>707</v>
      </c>
      <c r="C92" s="646" t="s">
        <v>288</v>
      </c>
    </row>
    <row r="93" spans="1:3" ht="48.6">
      <c r="A93" s="1897" t="s">
        <v>708</v>
      </c>
      <c r="B93" s="1227" t="s">
        <v>709</v>
      </c>
      <c r="C93" s="650" t="s">
        <v>584</v>
      </c>
    </row>
    <row r="94" spans="1:3" ht="32.4">
      <c r="A94" s="1895"/>
      <c r="B94" s="1115" t="s">
        <v>711</v>
      </c>
      <c r="C94" s="651" t="s">
        <v>536</v>
      </c>
    </row>
    <row r="95" spans="1:3">
      <c r="A95" s="1895"/>
      <c r="B95" s="1115" t="s">
        <v>712</v>
      </c>
      <c r="C95" s="651" t="s">
        <v>238</v>
      </c>
    </row>
    <row r="96" spans="1:3" ht="32.4">
      <c r="A96" s="1895"/>
      <c r="B96" s="1115" t="s">
        <v>713</v>
      </c>
      <c r="C96" s="651" t="s">
        <v>238</v>
      </c>
    </row>
    <row r="97" spans="1:3" ht="48.6">
      <c r="A97" s="1895"/>
      <c r="B97" s="1115" t="s">
        <v>714</v>
      </c>
      <c r="C97" s="651" t="s">
        <v>586</v>
      </c>
    </row>
    <row r="98" spans="1:3" ht="48.6">
      <c r="A98" s="1895"/>
      <c r="B98" s="1115" t="s">
        <v>716</v>
      </c>
      <c r="C98" s="651" t="s">
        <v>587</v>
      </c>
    </row>
    <row r="99" spans="1:3" ht="32.4">
      <c r="A99" s="1895"/>
      <c r="B99" s="1115" t="s">
        <v>717</v>
      </c>
      <c r="C99" s="651" t="s">
        <v>238</v>
      </c>
    </row>
    <row r="100" spans="1:3">
      <c r="A100" s="1895"/>
      <c r="B100" s="1115" t="s">
        <v>868</v>
      </c>
      <c r="C100" s="651" t="s">
        <v>238</v>
      </c>
    </row>
    <row r="101" spans="1:3">
      <c r="A101" s="1895"/>
      <c r="B101" s="1115" t="s">
        <v>720</v>
      </c>
      <c r="C101" s="651" t="s">
        <v>238</v>
      </c>
    </row>
    <row r="102" spans="1:3" ht="16.8" thickBot="1">
      <c r="A102" s="1896"/>
      <c r="B102" s="4" t="s">
        <v>721</v>
      </c>
      <c r="C102" s="660" t="s">
        <v>238</v>
      </c>
    </row>
    <row r="103" spans="1:3">
      <c r="A103" s="1898" t="s">
        <v>389</v>
      </c>
      <c r="B103" s="1227" t="s">
        <v>722</v>
      </c>
      <c r="C103" s="1326" t="s">
        <v>792</v>
      </c>
    </row>
    <row r="104" spans="1:3">
      <c r="A104" s="1898"/>
      <c r="B104" s="1115" t="s">
        <v>392</v>
      </c>
      <c r="C104" s="667">
        <v>7.5249999999999997E-2</v>
      </c>
    </row>
    <row r="105" spans="1:3">
      <c r="A105" s="1898"/>
      <c r="B105" s="1115" t="s">
        <v>552</v>
      </c>
      <c r="C105" s="662">
        <v>12.03</v>
      </c>
    </row>
    <row r="106" spans="1:3">
      <c r="A106" s="1898"/>
      <c r="B106" s="1115" t="s">
        <v>394</v>
      </c>
      <c r="C106" s="669" t="s">
        <v>1224</v>
      </c>
    </row>
    <row r="107" spans="1:3" ht="16.8" thickBot="1">
      <c r="A107" s="1899"/>
      <c r="B107" s="476" t="s">
        <v>396</v>
      </c>
      <c r="C107" s="1327" t="s">
        <v>288</v>
      </c>
    </row>
    <row r="108" spans="1:3" s="135" customFormat="1" ht="145.80000000000001">
      <c r="A108" s="1865" t="s">
        <v>397</v>
      </c>
      <c r="B108" s="1143" t="s">
        <v>398</v>
      </c>
      <c r="C108" s="1144" t="s">
        <v>1225</v>
      </c>
    </row>
    <row r="109" spans="1:3" s="135" customFormat="1" ht="49.2" thickBot="1">
      <c r="A109" s="1866"/>
      <c r="B109" s="1145" t="s">
        <v>400</v>
      </c>
      <c r="C109" s="1146" t="s">
        <v>1226</v>
      </c>
    </row>
    <row r="110" spans="1:3" ht="16.8" thickBot="1">
      <c r="A110" s="1900" t="s">
        <v>727</v>
      </c>
      <c r="B110" s="2032"/>
      <c r="C110" s="472" t="s">
        <v>288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477" customWidth="1"/>
    <col min="4" max="234" width="7.09765625" style="113" customWidth="1"/>
    <col min="235" max="16384" width="7.09765625" style="114"/>
  </cols>
  <sheetData>
    <row r="1" spans="1:3" ht="20.399999999999999" thickBot="1">
      <c r="A1" s="2036" t="s">
        <v>404</v>
      </c>
      <c r="B1" s="2037"/>
      <c r="C1" s="2038"/>
    </row>
    <row r="2" spans="1:3" ht="18.600000000000001" thickBot="1">
      <c r="A2" s="2039" t="s">
        <v>405</v>
      </c>
      <c r="B2" s="2040"/>
      <c r="C2" s="1046">
        <v>45450</v>
      </c>
    </row>
    <row r="3" spans="1:3" ht="18">
      <c r="A3" s="2041" t="s">
        <v>406</v>
      </c>
      <c r="B3" s="1328" t="s">
        <v>407</v>
      </c>
      <c r="C3" s="730" t="s">
        <v>1227</v>
      </c>
    </row>
    <row r="4" spans="1:3" ht="18">
      <c r="A4" s="2042"/>
      <c r="B4" s="1329" t="s">
        <v>409</v>
      </c>
      <c r="C4" s="1330" t="s">
        <v>1228</v>
      </c>
    </row>
    <row r="5" spans="1:3" ht="18">
      <c r="A5" s="2042"/>
      <c r="B5" s="1329" t="s">
        <v>411</v>
      </c>
      <c r="C5" s="1330" t="s">
        <v>288</v>
      </c>
    </row>
    <row r="6" spans="1:3" ht="18">
      <c r="A6" s="2042"/>
      <c r="B6" s="1329" t="s">
        <v>239</v>
      </c>
      <c r="C6" s="1330" t="s">
        <v>1229</v>
      </c>
    </row>
    <row r="7" spans="1:3" ht="32.4">
      <c r="A7" s="2042"/>
      <c r="B7" s="1329" t="s">
        <v>413</v>
      </c>
      <c r="C7" s="1331" t="s">
        <v>1230</v>
      </c>
    </row>
    <row r="8" spans="1:3" ht="18">
      <c r="A8" s="2042"/>
      <c r="B8" s="1329" t="s">
        <v>415</v>
      </c>
      <c r="C8" s="641">
        <v>5391181.5672934987</v>
      </c>
    </row>
    <row r="9" spans="1:3" ht="18">
      <c r="A9" s="2042"/>
      <c r="B9" s="1329" t="s">
        <v>416</v>
      </c>
      <c r="C9" s="642">
        <v>840000000</v>
      </c>
    </row>
    <row r="10" spans="1:3" ht="18">
      <c r="A10" s="2042"/>
      <c r="B10" s="1329" t="s">
        <v>417</v>
      </c>
      <c r="C10" s="730" t="s">
        <v>246</v>
      </c>
    </row>
    <row r="11" spans="1:3" ht="18">
      <c r="A11" s="2042"/>
      <c r="B11" s="1329" t="s">
        <v>419</v>
      </c>
      <c r="C11" s="1330" t="s">
        <v>248</v>
      </c>
    </row>
    <row r="12" spans="1:3" ht="18">
      <c r="A12" s="2042"/>
      <c r="B12" s="1329" t="s">
        <v>420</v>
      </c>
      <c r="C12" s="1330" t="s">
        <v>250</v>
      </c>
    </row>
    <row r="13" spans="1:3" ht="18">
      <c r="A13" s="2042"/>
      <c r="B13" s="1329" t="s">
        <v>421</v>
      </c>
      <c r="C13" s="1330" t="s">
        <v>250</v>
      </c>
    </row>
    <row r="14" spans="1:3" ht="18">
      <c r="A14" s="2042"/>
      <c r="B14" s="1329" t="s">
        <v>422</v>
      </c>
      <c r="C14" s="1330" t="s">
        <v>248</v>
      </c>
    </row>
    <row r="15" spans="1:3" ht="18">
      <c r="A15" s="2042"/>
      <c r="B15" s="1329" t="s">
        <v>423</v>
      </c>
      <c r="C15" s="1330" t="s">
        <v>288</v>
      </c>
    </row>
    <row r="16" spans="1:3" ht="18">
      <c r="A16" s="2042"/>
      <c r="B16" s="1329" t="s">
        <v>424</v>
      </c>
      <c r="C16" s="1330" t="s">
        <v>288</v>
      </c>
    </row>
    <row r="17" spans="1:3" ht="64.8">
      <c r="A17" s="2042"/>
      <c r="B17" s="1329" t="s">
        <v>425</v>
      </c>
      <c r="C17" s="670" t="s">
        <v>1231</v>
      </c>
    </row>
    <row r="18" spans="1:3" ht="32.4">
      <c r="A18" s="2042"/>
      <c r="B18" s="1329" t="s">
        <v>257</v>
      </c>
      <c r="C18" s="1330" t="s">
        <v>258</v>
      </c>
    </row>
    <row r="19" spans="1:3" ht="18">
      <c r="A19" s="2042"/>
      <c r="B19" s="1329" t="s">
        <v>427</v>
      </c>
      <c r="C19" s="1330" t="s">
        <v>288</v>
      </c>
    </row>
    <row r="20" spans="1:3" ht="32.4">
      <c r="A20" s="2042"/>
      <c r="B20" s="1329" t="s">
        <v>260</v>
      </c>
      <c r="C20" s="1330" t="s">
        <v>1005</v>
      </c>
    </row>
    <row r="21" spans="1:3" ht="18">
      <c r="A21" s="2042"/>
      <c r="B21" s="1329" t="s">
        <v>429</v>
      </c>
      <c r="C21" s="1330" t="s">
        <v>288</v>
      </c>
    </row>
    <row r="22" spans="1:3" ht="18">
      <c r="A22" s="2042"/>
      <c r="B22" s="1329" t="s">
        <v>430</v>
      </c>
      <c r="C22" s="1330" t="s">
        <v>288</v>
      </c>
    </row>
    <row r="23" spans="1:3" ht="18">
      <c r="A23" s="2042"/>
      <c r="B23" s="1329" t="s">
        <v>431</v>
      </c>
      <c r="C23" s="1330" t="s">
        <v>288</v>
      </c>
    </row>
    <row r="24" spans="1:3" ht="18">
      <c r="A24" s="2042"/>
      <c r="B24" s="1329" t="s">
        <v>433</v>
      </c>
      <c r="C24" s="1330" t="s">
        <v>288</v>
      </c>
    </row>
    <row r="25" spans="1:3" ht="18">
      <c r="A25" s="2042"/>
      <c r="B25" s="1329" t="s">
        <v>434</v>
      </c>
      <c r="C25" s="1330" t="s">
        <v>267</v>
      </c>
    </row>
    <row r="26" spans="1:3" ht="18">
      <c r="A26" s="2042"/>
      <c r="B26" s="1329" t="s">
        <v>435</v>
      </c>
      <c r="C26" s="1330" t="s">
        <v>288</v>
      </c>
    </row>
    <row r="27" spans="1:3" ht="48.6">
      <c r="A27" s="2042"/>
      <c r="B27" s="1329" t="s">
        <v>436</v>
      </c>
      <c r="C27" s="1330" t="s">
        <v>1232</v>
      </c>
    </row>
    <row r="28" spans="1:3" ht="18">
      <c r="A28" s="2042"/>
      <c r="B28" s="1329" t="s">
        <v>437</v>
      </c>
      <c r="C28" s="1330" t="s">
        <v>272</v>
      </c>
    </row>
    <row r="29" spans="1:3" ht="18">
      <c r="A29" s="2042"/>
      <c r="B29" s="1329" t="s">
        <v>438</v>
      </c>
      <c r="C29" s="1330" t="s">
        <v>624</v>
      </c>
    </row>
    <row r="30" spans="1:3" ht="32.4">
      <c r="A30" s="2042"/>
      <c r="B30" s="1329" t="s">
        <v>440</v>
      </c>
      <c r="C30" s="1330" t="s">
        <v>1233</v>
      </c>
    </row>
    <row r="31" spans="1:3" ht="113.4">
      <c r="A31" s="2042"/>
      <c r="B31" s="1329" t="s">
        <v>442</v>
      </c>
      <c r="C31" s="1330" t="s">
        <v>1234</v>
      </c>
    </row>
    <row r="32" spans="1:3" ht="33" thickBot="1">
      <c r="A32" s="2043"/>
      <c r="B32" s="926" t="s">
        <v>279</v>
      </c>
      <c r="C32" s="676" t="s">
        <v>118</v>
      </c>
    </row>
    <row r="33" spans="1:3" ht="18">
      <c r="A33" s="2033" t="s">
        <v>445</v>
      </c>
      <c r="B33" s="1328" t="s">
        <v>446</v>
      </c>
      <c r="C33" s="1332" t="s">
        <v>1229</v>
      </c>
    </row>
    <row r="34" spans="1:3" ht="18">
      <c r="A34" s="2034"/>
      <c r="B34" s="1329" t="s">
        <v>447</v>
      </c>
      <c r="C34" s="1330" t="s">
        <v>1235</v>
      </c>
    </row>
    <row r="35" spans="1:3" ht="18">
      <c r="A35" s="2034"/>
      <c r="B35" s="1329" t="s">
        <v>449</v>
      </c>
      <c r="C35" s="1330" t="s">
        <v>1236</v>
      </c>
    </row>
    <row r="36" spans="1:3" ht="18">
      <c r="A36" s="2034"/>
      <c r="B36" s="1329" t="s">
        <v>450</v>
      </c>
      <c r="C36" s="1330" t="s">
        <v>238</v>
      </c>
    </row>
    <row r="37" spans="1:3" ht="18">
      <c r="A37" s="2034"/>
      <c r="B37" s="1329" t="s">
        <v>451</v>
      </c>
      <c r="C37" s="1330" t="s">
        <v>238</v>
      </c>
    </row>
    <row r="38" spans="1:3" ht="18.600000000000001" thickBot="1">
      <c r="A38" s="2035"/>
      <c r="B38" s="926" t="s">
        <v>452</v>
      </c>
      <c r="C38" s="1333" t="s">
        <v>250</v>
      </c>
    </row>
    <row r="39" spans="1:3" ht="18">
      <c r="A39" s="2033" t="s">
        <v>453</v>
      </c>
      <c r="B39" s="1328" t="s">
        <v>454</v>
      </c>
      <c r="C39" s="1332" t="s">
        <v>248</v>
      </c>
    </row>
    <row r="40" spans="1:3" ht="18">
      <c r="A40" s="2034"/>
      <c r="B40" s="1329" t="s">
        <v>455</v>
      </c>
      <c r="C40" s="1330" t="s">
        <v>238</v>
      </c>
    </row>
    <row r="41" spans="1:3" ht="18">
      <c r="A41" s="2034"/>
      <c r="B41" s="1329" t="s">
        <v>456</v>
      </c>
      <c r="C41" s="1330" t="s">
        <v>238</v>
      </c>
    </row>
    <row r="42" spans="1:3" ht="18">
      <c r="A42" s="2034"/>
      <c r="B42" s="1329" t="s">
        <v>457</v>
      </c>
      <c r="C42" s="1330" t="s">
        <v>238</v>
      </c>
    </row>
    <row r="43" spans="1:3" ht="18">
      <c r="A43" s="2034"/>
      <c r="B43" s="1329" t="s">
        <v>458</v>
      </c>
      <c r="C43" s="1330" t="s">
        <v>238</v>
      </c>
    </row>
    <row r="44" spans="1:3" ht="18.600000000000001" thickBot="1">
      <c r="A44" s="2035"/>
      <c r="B44" s="926" t="s">
        <v>459</v>
      </c>
      <c r="C44" s="1333" t="s">
        <v>238</v>
      </c>
    </row>
    <row r="45" spans="1:3" ht="18">
      <c r="A45" s="2033" t="s">
        <v>460</v>
      </c>
      <c r="B45" s="1328" t="s">
        <v>461</v>
      </c>
      <c r="C45" s="1332" t="s">
        <v>250</v>
      </c>
    </row>
    <row r="46" spans="1:3" ht="48.6">
      <c r="A46" s="2034"/>
      <c r="B46" s="1329" t="s">
        <v>462</v>
      </c>
      <c r="C46" s="1330" t="s">
        <v>1237</v>
      </c>
    </row>
    <row r="47" spans="1:3" ht="18.600000000000001" thickBot="1">
      <c r="A47" s="2035"/>
      <c r="B47" s="926" t="s">
        <v>464</v>
      </c>
      <c r="C47" s="1333" t="s">
        <v>288</v>
      </c>
    </row>
    <row r="48" spans="1:3" ht="18">
      <c r="A48" s="2041" t="s">
        <v>466</v>
      </c>
      <c r="B48" s="1328" t="s">
        <v>467</v>
      </c>
      <c r="C48" s="1332" t="s">
        <v>250</v>
      </c>
    </row>
    <row r="49" spans="1:3" ht="18">
      <c r="A49" s="2042"/>
      <c r="B49" s="1329" t="s">
        <v>468</v>
      </c>
      <c r="C49" s="1330" t="s">
        <v>1238</v>
      </c>
    </row>
    <row r="50" spans="1:3" ht="18">
      <c r="A50" s="2042"/>
      <c r="B50" s="1329" t="s">
        <v>470</v>
      </c>
      <c r="C50" s="1330" t="s">
        <v>1239</v>
      </c>
    </row>
    <row r="51" spans="1:3" ht="18">
      <c r="A51" s="2042"/>
      <c r="B51" s="1329" t="s">
        <v>472</v>
      </c>
      <c r="C51" s="1330" t="s">
        <v>1240</v>
      </c>
    </row>
    <row r="52" spans="1:3" ht="32.4">
      <c r="A52" s="2042"/>
      <c r="B52" s="1329" t="s">
        <v>474</v>
      </c>
      <c r="C52" s="1330" t="s">
        <v>1241</v>
      </c>
    </row>
    <row r="53" spans="1:3" ht="48.6">
      <c r="A53" s="2042"/>
      <c r="B53" s="1329" t="s">
        <v>313</v>
      </c>
      <c r="C53" s="1330" t="s">
        <v>1242</v>
      </c>
    </row>
    <row r="54" spans="1:3" ht="48.6">
      <c r="A54" s="2042"/>
      <c r="B54" s="1329" t="s">
        <v>478</v>
      </c>
      <c r="C54" s="1330" t="s">
        <v>1243</v>
      </c>
    </row>
    <row r="55" spans="1:3" ht="18">
      <c r="A55" s="2042"/>
      <c r="B55" s="1329" t="s">
        <v>480</v>
      </c>
      <c r="C55" s="1330" t="s">
        <v>1244</v>
      </c>
    </row>
    <row r="56" spans="1:3" ht="18">
      <c r="A56" s="2042"/>
      <c r="B56" s="1329" t="s">
        <v>482</v>
      </c>
      <c r="C56" s="1330" t="s">
        <v>320</v>
      </c>
    </row>
    <row r="57" spans="1:3" ht="18">
      <c r="A57" s="2042"/>
      <c r="B57" s="1329" t="s">
        <v>483</v>
      </c>
      <c r="C57" s="1330" t="s">
        <v>288</v>
      </c>
    </row>
    <row r="58" spans="1:3" ht="18">
      <c r="A58" s="2042"/>
      <c r="B58" s="1329" t="s">
        <v>484</v>
      </c>
      <c r="C58" s="1331" t="s">
        <v>288</v>
      </c>
    </row>
    <row r="59" spans="1:3" ht="18">
      <c r="A59" s="2042"/>
      <c r="B59" s="1329" t="s">
        <v>485</v>
      </c>
      <c r="C59" s="1267" t="s">
        <v>1244</v>
      </c>
    </row>
    <row r="60" spans="1:3" ht="18">
      <c r="A60" s="2042"/>
      <c r="B60" s="1329" t="s">
        <v>486</v>
      </c>
      <c r="C60" s="730" t="s">
        <v>288</v>
      </c>
    </row>
    <row r="61" spans="1:3" ht="18">
      <c r="A61" s="2042"/>
      <c r="B61" s="1329" t="s">
        <v>487</v>
      </c>
      <c r="C61" s="1334" t="s">
        <v>1245</v>
      </c>
    </row>
    <row r="62" spans="1:3" ht="18">
      <c r="A62" s="2042"/>
      <c r="B62" s="1329" t="s">
        <v>489</v>
      </c>
      <c r="C62" s="1330" t="s">
        <v>288</v>
      </c>
    </row>
    <row r="63" spans="1:3" ht="18">
      <c r="A63" s="2042"/>
      <c r="B63" s="1329" t="s">
        <v>491</v>
      </c>
      <c r="C63" s="1330" t="s">
        <v>288</v>
      </c>
    </row>
    <row r="64" spans="1:3" ht="18">
      <c r="A64" s="2042"/>
      <c r="B64" s="1329" t="s">
        <v>493</v>
      </c>
      <c r="C64" s="1330" t="s">
        <v>288</v>
      </c>
    </row>
    <row r="65" spans="1:3" ht="18">
      <c r="A65" s="2042"/>
      <c r="B65" s="1329" t="s">
        <v>495</v>
      </c>
      <c r="C65" s="1330" t="s">
        <v>248</v>
      </c>
    </row>
    <row r="66" spans="1:3" ht="18">
      <c r="A66" s="2042"/>
      <c r="B66" s="1329" t="s">
        <v>496</v>
      </c>
      <c r="C66" s="1330" t="s">
        <v>288</v>
      </c>
    </row>
    <row r="67" spans="1:3" ht="18">
      <c r="A67" s="2042"/>
      <c r="B67" s="1329" t="s">
        <v>498</v>
      </c>
      <c r="C67" s="1330" t="s">
        <v>288</v>
      </c>
    </row>
    <row r="68" spans="1:3" ht="18.600000000000001" thickBot="1">
      <c r="A68" s="2043"/>
      <c r="B68" s="926" t="s">
        <v>500</v>
      </c>
      <c r="C68" s="1333" t="s">
        <v>288</v>
      </c>
    </row>
    <row r="69" spans="1:3" ht="18">
      <c r="A69" s="2041" t="s">
        <v>502</v>
      </c>
      <c r="B69" s="1328" t="s">
        <v>503</v>
      </c>
      <c r="C69" s="1332" t="s">
        <v>250</v>
      </c>
    </row>
    <row r="70" spans="1:3" ht="18">
      <c r="A70" s="2042"/>
      <c r="B70" s="1329" t="s">
        <v>504</v>
      </c>
      <c r="C70" s="1330" t="s">
        <v>1246</v>
      </c>
    </row>
    <row r="71" spans="1:3" ht="18">
      <c r="A71" s="2042"/>
      <c r="B71" s="1329" t="s">
        <v>505</v>
      </c>
      <c r="C71" s="1330" t="s">
        <v>288</v>
      </c>
    </row>
    <row r="72" spans="1:3" ht="18">
      <c r="A72" s="2042"/>
      <c r="B72" s="1329" t="s">
        <v>506</v>
      </c>
      <c r="C72" s="1330" t="s">
        <v>288</v>
      </c>
    </row>
    <row r="73" spans="1:3" ht="64.8">
      <c r="A73" s="2042"/>
      <c r="B73" s="1329" t="s">
        <v>507</v>
      </c>
      <c r="C73" s="1330" t="s">
        <v>1247</v>
      </c>
    </row>
    <row r="74" spans="1:3" ht="18">
      <c r="A74" s="2042"/>
      <c r="B74" s="1329" t="s">
        <v>509</v>
      </c>
      <c r="C74" s="1330" t="s">
        <v>272</v>
      </c>
    </row>
    <row r="75" spans="1:3" ht="18">
      <c r="A75" s="2042"/>
      <c r="B75" s="1329" t="s">
        <v>510</v>
      </c>
      <c r="C75" s="1330" t="s">
        <v>250</v>
      </c>
    </row>
    <row r="76" spans="1:3" ht="18">
      <c r="A76" s="2042"/>
      <c r="B76" s="1329" t="s">
        <v>511</v>
      </c>
      <c r="C76" s="1330" t="s">
        <v>348</v>
      </c>
    </row>
    <row r="77" spans="1:3" ht="81.599999999999994" thickBot="1">
      <c r="A77" s="2043"/>
      <c r="B77" s="926" t="s">
        <v>512</v>
      </c>
      <c r="C77" s="1335" t="s">
        <v>579</v>
      </c>
    </row>
    <row r="78" spans="1:3" ht="32.4">
      <c r="A78" s="2041" t="s">
        <v>514</v>
      </c>
      <c r="B78" s="1328" t="s">
        <v>515</v>
      </c>
      <c r="C78" s="698" t="s">
        <v>1248</v>
      </c>
    </row>
    <row r="79" spans="1:3" ht="64.8">
      <c r="A79" s="2042"/>
      <c r="B79" s="1329" t="s">
        <v>517</v>
      </c>
      <c r="C79" s="674" t="s">
        <v>1249</v>
      </c>
    </row>
    <row r="80" spans="1:3" ht="18">
      <c r="A80" s="2042"/>
      <c r="B80" s="1329" t="s">
        <v>518</v>
      </c>
      <c r="C80" s="1330" t="s">
        <v>1250</v>
      </c>
    </row>
    <row r="81" spans="1:3" ht="32.4">
      <c r="A81" s="2042"/>
      <c r="B81" s="1329" t="s">
        <v>520</v>
      </c>
      <c r="C81" s="1330" t="s">
        <v>359</v>
      </c>
    </row>
    <row r="82" spans="1:3" ht="64.8">
      <c r="A82" s="2042"/>
      <c r="B82" s="1329" t="s">
        <v>522</v>
      </c>
      <c r="C82" s="1330" t="s">
        <v>699</v>
      </c>
    </row>
    <row r="83" spans="1:3" ht="18">
      <c r="A83" s="2042"/>
      <c r="B83" s="1329" t="s">
        <v>524</v>
      </c>
      <c r="C83" s="1330" t="s">
        <v>248</v>
      </c>
    </row>
    <row r="84" spans="1:3" ht="18">
      <c r="A84" s="2042"/>
      <c r="B84" s="1329" t="s">
        <v>496</v>
      </c>
      <c r="C84" s="1330" t="s">
        <v>288</v>
      </c>
    </row>
    <row r="85" spans="1:3" ht="18">
      <c r="A85" s="2042"/>
      <c r="B85" s="1329" t="s">
        <v>498</v>
      </c>
      <c r="C85" s="1330" t="s">
        <v>288</v>
      </c>
    </row>
    <row r="86" spans="1:3" ht="18">
      <c r="A86" s="2042"/>
      <c r="B86" s="1329" t="s">
        <v>525</v>
      </c>
      <c r="C86" s="1330" t="s">
        <v>288</v>
      </c>
    </row>
    <row r="87" spans="1:3" ht="18">
      <c r="A87" s="2042"/>
      <c r="B87" s="1329" t="s">
        <v>526</v>
      </c>
      <c r="C87" s="1336"/>
    </row>
    <row r="88" spans="1:3" ht="18">
      <c r="A88" s="2042"/>
      <c r="B88" s="1329" t="s">
        <v>527</v>
      </c>
      <c r="C88" s="1330" t="s">
        <v>248</v>
      </c>
    </row>
    <row r="89" spans="1:3" ht="18">
      <c r="A89" s="2042"/>
      <c r="B89" s="1329" t="s">
        <v>528</v>
      </c>
      <c r="C89" s="1330" t="s">
        <v>288</v>
      </c>
    </row>
    <row r="90" spans="1:3" ht="18">
      <c r="A90" s="2042"/>
      <c r="B90" s="1329" t="s">
        <v>529</v>
      </c>
      <c r="C90" s="1330" t="s">
        <v>288</v>
      </c>
    </row>
    <row r="91" spans="1:3" ht="18">
      <c r="A91" s="2042"/>
      <c r="B91" s="1329" t="s">
        <v>530</v>
      </c>
      <c r="C91" s="1330" t="s">
        <v>288</v>
      </c>
    </row>
    <row r="92" spans="1:3" ht="18.600000000000001" thickBot="1">
      <c r="A92" s="2043"/>
      <c r="B92" s="926" t="s">
        <v>531</v>
      </c>
      <c r="C92" s="1335" t="s">
        <v>288</v>
      </c>
    </row>
    <row r="93" spans="1:3" ht="48.6">
      <c r="A93" s="2041" t="s">
        <v>532</v>
      </c>
      <c r="B93" s="1337" t="s">
        <v>533</v>
      </c>
      <c r="C93" s="563" t="s">
        <v>1251</v>
      </c>
    </row>
    <row r="94" spans="1:3" ht="32.4">
      <c r="A94" s="2042"/>
      <c r="B94" s="1338" t="s">
        <v>535</v>
      </c>
      <c r="C94" s="1339" t="s">
        <v>536</v>
      </c>
    </row>
    <row r="95" spans="1:3" ht="18">
      <c r="A95" s="2042"/>
      <c r="B95" s="1338" t="s">
        <v>537</v>
      </c>
      <c r="C95" s="1339" t="s">
        <v>238</v>
      </c>
    </row>
    <row r="96" spans="1:3" ht="32.4">
      <c r="A96" s="2042"/>
      <c r="B96" s="1338" t="s">
        <v>538</v>
      </c>
      <c r="C96" s="1339" t="s">
        <v>238</v>
      </c>
    </row>
    <row r="97" spans="1:3" ht="48.6">
      <c r="A97" s="2042"/>
      <c r="B97" s="1338" t="s">
        <v>540</v>
      </c>
      <c r="C97" s="1339" t="s">
        <v>586</v>
      </c>
    </row>
    <row r="98" spans="1:3" ht="81">
      <c r="A98" s="2042"/>
      <c r="B98" s="1338" t="s">
        <v>542</v>
      </c>
      <c r="C98" s="1339" t="s">
        <v>1252</v>
      </c>
    </row>
    <row r="99" spans="1:3" ht="48.6">
      <c r="A99" s="2042"/>
      <c r="B99" s="1338" t="s">
        <v>544</v>
      </c>
      <c r="C99" s="13" t="s">
        <v>383</v>
      </c>
    </row>
    <row r="100" spans="1:3" ht="162">
      <c r="A100" s="2042"/>
      <c r="B100" s="1338" t="s">
        <v>545</v>
      </c>
      <c r="C100" s="13" t="s">
        <v>1253</v>
      </c>
    </row>
    <row r="101" spans="1:3" ht="48.6">
      <c r="A101" s="2042"/>
      <c r="B101" s="1338" t="s">
        <v>546</v>
      </c>
      <c r="C101" s="1339" t="s">
        <v>1254</v>
      </c>
    </row>
    <row r="102" spans="1:3" ht="18.600000000000001" thickBot="1">
      <c r="A102" s="2043"/>
      <c r="B102" s="1340" t="s">
        <v>547</v>
      </c>
      <c r="C102" s="1341" t="s">
        <v>238</v>
      </c>
    </row>
    <row r="103" spans="1:3" ht="32.4">
      <c r="A103" s="2041" t="s">
        <v>548</v>
      </c>
      <c r="B103" s="1328" t="s">
        <v>549</v>
      </c>
      <c r="C103" s="698" t="s">
        <v>1255</v>
      </c>
    </row>
    <row r="104" spans="1:3" ht="18">
      <c r="A104" s="2042"/>
      <c r="B104" s="1329" t="s">
        <v>551</v>
      </c>
      <c r="C104" s="694">
        <v>1.797060522431166E-2</v>
      </c>
    </row>
    <row r="105" spans="1:3" ht="18">
      <c r="A105" s="2042"/>
      <c r="B105" s="1329" t="s">
        <v>552</v>
      </c>
      <c r="C105" s="645">
        <v>2.8</v>
      </c>
    </row>
    <row r="106" spans="1:3" ht="18">
      <c r="A106" s="2042"/>
      <c r="B106" s="1329" t="s">
        <v>1256</v>
      </c>
      <c r="C106" s="638" t="s">
        <v>1257</v>
      </c>
    </row>
    <row r="107" spans="1:3" ht="18.600000000000001" thickBot="1">
      <c r="A107" s="2043"/>
      <c r="B107" s="926" t="s">
        <v>938</v>
      </c>
      <c r="C107" s="1342" t="s">
        <v>1258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65.400000000000006" thickBot="1">
      <c r="A110" s="2044" t="s">
        <v>557</v>
      </c>
      <c r="B110" s="2045"/>
      <c r="C110" s="1343" t="s">
        <v>1259</v>
      </c>
    </row>
    <row r="111" spans="1:3" ht="219.7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5" t="s">
        <v>230</v>
      </c>
      <c r="B1" s="1975"/>
      <c r="C1" s="197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4" t="s">
        <v>405</v>
      </c>
      <c r="B2" s="1977"/>
      <c r="C2" s="134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6" t="s">
        <v>406</v>
      </c>
      <c r="B3" s="161" t="s">
        <v>407</v>
      </c>
      <c r="C3" s="1345" t="s">
        <v>1260</v>
      </c>
      <c r="D3" s="159"/>
      <c r="E3" s="159"/>
      <c r="F3" s="159"/>
      <c r="G3" s="159"/>
      <c r="H3" s="159"/>
      <c r="I3" s="159"/>
      <c r="J3" s="159"/>
      <c r="K3" s="159"/>
      <c r="L3" s="159"/>
      <c r="M3" s="159"/>
      <c r="N3" s="159"/>
      <c r="O3" s="159"/>
      <c r="P3" s="159"/>
      <c r="Q3" s="159"/>
      <c r="R3" s="159"/>
      <c r="S3" s="159"/>
      <c r="T3" s="159"/>
      <c r="U3" s="159"/>
      <c r="V3" s="159"/>
      <c r="W3" s="159"/>
      <c r="X3" s="159"/>
      <c r="Y3" s="159"/>
    </row>
    <row r="4" spans="1:25">
      <c r="A4" s="1978"/>
      <c r="B4" s="162" t="s">
        <v>409</v>
      </c>
      <c r="C4" s="686" t="s">
        <v>1261</v>
      </c>
      <c r="D4" s="159"/>
      <c r="E4" s="159"/>
      <c r="F4" s="159"/>
      <c r="G4" s="159"/>
      <c r="H4" s="159"/>
      <c r="I4" s="159"/>
      <c r="J4" s="159"/>
      <c r="K4" s="159"/>
      <c r="L4" s="159"/>
      <c r="M4" s="159"/>
      <c r="N4" s="159"/>
      <c r="O4" s="159"/>
      <c r="P4" s="159"/>
      <c r="Q4" s="159"/>
      <c r="R4" s="159"/>
      <c r="S4" s="159"/>
      <c r="T4" s="159"/>
      <c r="U4" s="159"/>
      <c r="V4" s="159"/>
      <c r="W4" s="159"/>
      <c r="X4" s="159"/>
      <c r="Y4" s="159"/>
    </row>
    <row r="5" spans="1:25">
      <c r="A5" s="1978"/>
      <c r="B5" s="162" t="s">
        <v>411</v>
      </c>
      <c r="C5" s="629" t="s">
        <v>238</v>
      </c>
      <c r="D5" s="159"/>
      <c r="E5" s="159"/>
      <c r="F5" s="159"/>
      <c r="G5" s="159"/>
      <c r="H5" s="159"/>
      <c r="I5" s="159"/>
      <c r="J5" s="159"/>
      <c r="K5" s="159"/>
      <c r="L5" s="159"/>
      <c r="M5" s="159"/>
      <c r="N5" s="159"/>
      <c r="O5" s="159"/>
      <c r="P5" s="159"/>
      <c r="Q5" s="159"/>
      <c r="R5" s="159"/>
      <c r="S5" s="159"/>
      <c r="T5" s="159"/>
      <c r="U5" s="159"/>
      <c r="V5" s="159"/>
      <c r="W5" s="159"/>
      <c r="X5" s="159"/>
      <c r="Y5" s="159"/>
    </row>
    <row r="6" spans="1:25">
      <c r="A6" s="1978"/>
      <c r="B6" s="162" t="s">
        <v>239</v>
      </c>
      <c r="C6" s="632" t="s">
        <v>1262</v>
      </c>
      <c r="D6" s="159"/>
      <c r="E6" s="159"/>
      <c r="F6" s="159"/>
      <c r="G6" s="159"/>
      <c r="H6" s="159"/>
      <c r="I6" s="159"/>
      <c r="J6" s="159"/>
      <c r="K6" s="159"/>
      <c r="L6" s="159"/>
      <c r="M6" s="159"/>
      <c r="N6" s="159"/>
      <c r="O6" s="159"/>
      <c r="P6" s="159"/>
      <c r="Q6" s="159"/>
      <c r="R6" s="159"/>
      <c r="S6" s="159"/>
      <c r="T6" s="159"/>
      <c r="U6" s="159"/>
      <c r="V6" s="159"/>
      <c r="W6" s="159"/>
      <c r="X6" s="159"/>
      <c r="Y6" s="159"/>
    </row>
    <row r="7" spans="1:25">
      <c r="A7" s="1978"/>
      <c r="B7" s="162" t="s">
        <v>413</v>
      </c>
      <c r="C7" s="703" t="s">
        <v>1263</v>
      </c>
      <c r="D7" s="159"/>
      <c r="E7" s="159"/>
      <c r="F7" s="159"/>
      <c r="G7" s="159"/>
      <c r="H7" s="159"/>
      <c r="I7" s="159"/>
      <c r="J7" s="159"/>
      <c r="K7" s="159"/>
      <c r="L7" s="159"/>
      <c r="M7" s="159"/>
      <c r="N7" s="159"/>
      <c r="O7" s="159"/>
      <c r="P7" s="159"/>
      <c r="Q7" s="159"/>
      <c r="R7" s="159"/>
      <c r="S7" s="159"/>
      <c r="T7" s="159"/>
      <c r="U7" s="159"/>
      <c r="V7" s="159"/>
      <c r="W7" s="159"/>
      <c r="X7" s="159"/>
      <c r="Y7" s="159"/>
    </row>
    <row r="8" spans="1:25">
      <c r="A8" s="1978"/>
      <c r="B8" s="162" t="s">
        <v>415</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978"/>
      <c r="B9" s="162" t="s">
        <v>416</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978"/>
      <c r="B10" s="162" t="s">
        <v>417</v>
      </c>
      <c r="C10" s="629" t="s">
        <v>1264</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8"/>
      <c r="B11" s="162" t="s">
        <v>419</v>
      </c>
      <c r="C11" s="632" t="s">
        <v>248</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78"/>
      <c r="B12" s="162" t="s">
        <v>420</v>
      </c>
      <c r="C12" s="632" t="s">
        <v>1265</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78"/>
      <c r="B13" s="162" t="s">
        <v>421</v>
      </c>
      <c r="C13" s="632" t="s">
        <v>1266</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8"/>
      <c r="B14" s="162" t="s">
        <v>422</v>
      </c>
      <c r="C14" s="632" t="s">
        <v>248</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8"/>
      <c r="B15" s="162" t="s">
        <v>423</v>
      </c>
      <c r="C15" s="632" t="s">
        <v>238</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8"/>
      <c r="B16" s="162" t="s">
        <v>424</v>
      </c>
      <c r="C16" s="632" t="s">
        <v>238</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7.2">
      <c r="A17" s="1978"/>
      <c r="B17" s="162" t="s">
        <v>425</v>
      </c>
      <c r="C17" s="632" t="s">
        <v>1267</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8"/>
      <c r="B18" s="162" t="s">
        <v>257</v>
      </c>
      <c r="C18" s="632" t="s">
        <v>258</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8"/>
      <c r="B19" s="162" t="s">
        <v>427</v>
      </c>
      <c r="C19" s="629" t="s">
        <v>238</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8"/>
      <c r="B20" s="162" t="s">
        <v>428</v>
      </c>
      <c r="C20" s="632" t="s">
        <v>248</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8"/>
      <c r="B21" s="162" t="s">
        <v>429</v>
      </c>
      <c r="C21" s="632" t="s">
        <v>238</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8"/>
      <c r="B22" s="162" t="s">
        <v>430</v>
      </c>
      <c r="C22" s="632" t="s">
        <v>238</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78"/>
      <c r="B23" s="162" t="s">
        <v>431</v>
      </c>
      <c r="C23" s="632" t="s">
        <v>238</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8"/>
      <c r="B24" s="162" t="s">
        <v>433</v>
      </c>
      <c r="C24" s="632" t="s">
        <v>238</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8"/>
      <c r="B25" s="162" t="s">
        <v>434</v>
      </c>
      <c r="C25" s="632" t="s">
        <v>267</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8"/>
      <c r="B26" s="162" t="s">
        <v>435</v>
      </c>
      <c r="C26" s="632" t="s">
        <v>238</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8"/>
      <c r="B27" s="162" t="s">
        <v>436</v>
      </c>
      <c r="C27" s="632" t="s">
        <v>270</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8"/>
      <c r="B28" s="162" t="s">
        <v>437</v>
      </c>
      <c r="C28" s="632" t="s">
        <v>272</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8"/>
      <c r="B29" s="162" t="s">
        <v>438</v>
      </c>
      <c r="C29" s="632" t="s">
        <v>624</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8"/>
      <c r="B30" s="162" t="s">
        <v>440</v>
      </c>
      <c r="C30" s="632" t="s">
        <v>1233</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78"/>
      <c r="B31" s="162" t="s">
        <v>442</v>
      </c>
      <c r="C31" s="632" t="s">
        <v>1234</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9"/>
      <c r="B32" s="167" t="s">
        <v>279</v>
      </c>
      <c r="C32" s="1346" t="s">
        <v>238</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9" t="s">
        <v>445</v>
      </c>
      <c r="B33" s="161" t="s">
        <v>446</v>
      </c>
      <c r="C33" s="450" t="s">
        <v>1268</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20"/>
      <c r="B34" s="162" t="s">
        <v>447</v>
      </c>
      <c r="C34" s="454" t="s">
        <v>1269</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20"/>
      <c r="B35" s="162" t="s">
        <v>449</v>
      </c>
      <c r="C35" s="454" t="s">
        <v>1270</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20"/>
      <c r="B36" s="162" t="s">
        <v>450</v>
      </c>
      <c r="C36" s="454" t="s">
        <v>238</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20"/>
      <c r="B37" s="162" t="s">
        <v>451</v>
      </c>
      <c r="C37" s="454" t="s">
        <v>238</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80"/>
      <c r="B38" s="170" t="s">
        <v>452</v>
      </c>
      <c r="C38" s="451" t="s">
        <v>1271</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9" t="s">
        <v>453</v>
      </c>
      <c r="B39" s="161" t="s">
        <v>454</v>
      </c>
      <c r="C39" s="465" t="s">
        <v>248</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20"/>
      <c r="B40" s="162" t="s">
        <v>455</v>
      </c>
      <c r="C40" s="454" t="s">
        <v>238</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20"/>
      <c r="B41" s="162" t="s">
        <v>456</v>
      </c>
      <c r="C41" s="454" t="s">
        <v>238</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20"/>
      <c r="B42" s="162" t="s">
        <v>457</v>
      </c>
      <c r="C42" s="454" t="s">
        <v>238</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20"/>
      <c r="B43" s="162" t="s">
        <v>458</v>
      </c>
      <c r="C43" s="454" t="s">
        <v>238</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80"/>
      <c r="B44" s="172" t="s">
        <v>459</v>
      </c>
      <c r="C44" s="451" t="s">
        <v>238</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9" t="s">
        <v>460</v>
      </c>
      <c r="B45" s="161" t="s">
        <v>461</v>
      </c>
      <c r="C45" s="450" t="s">
        <v>250</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920"/>
      <c r="B46" s="162" t="s">
        <v>462</v>
      </c>
      <c r="C46" s="454" t="s">
        <v>1272</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80"/>
      <c r="B47" s="170" t="s">
        <v>464</v>
      </c>
      <c r="C47" s="451" t="s">
        <v>238</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9" t="s">
        <v>466</v>
      </c>
      <c r="B48" s="167" t="s">
        <v>467</v>
      </c>
      <c r="C48" s="452" t="s">
        <v>250</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20"/>
      <c r="B49" s="162" t="s">
        <v>468</v>
      </c>
      <c r="C49" s="454" t="s">
        <v>1273</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20"/>
      <c r="B50" s="162" t="s">
        <v>470</v>
      </c>
      <c r="C50" s="454" t="s">
        <v>1274</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20"/>
      <c r="B51" s="162" t="s">
        <v>472</v>
      </c>
      <c r="C51" s="454" t="s">
        <v>1275</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920"/>
      <c r="B52" s="162" t="s">
        <v>474</v>
      </c>
      <c r="C52" s="454" t="s">
        <v>1276</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920"/>
      <c r="B53" s="162" t="s">
        <v>476</v>
      </c>
      <c r="C53" s="454" t="s">
        <v>1242</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920"/>
      <c r="B54" s="162" t="s">
        <v>478</v>
      </c>
      <c r="C54" s="454" t="s">
        <v>1277</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20"/>
      <c r="B55" s="162" t="s">
        <v>480</v>
      </c>
      <c r="C55" s="454" t="s">
        <v>1278</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20"/>
      <c r="B56" s="162" t="s">
        <v>482</v>
      </c>
      <c r="C56" s="454" t="s">
        <v>320</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20"/>
      <c r="B57" s="162" t="s">
        <v>483</v>
      </c>
      <c r="C57" s="450" t="s">
        <v>238</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20"/>
      <c r="B58" s="162" t="s">
        <v>484</v>
      </c>
      <c r="C58" s="582" t="s">
        <v>238</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20"/>
      <c r="B59" s="162" t="s">
        <v>485</v>
      </c>
      <c r="C59" s="734" t="s">
        <v>1279</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20"/>
      <c r="B60" s="162" t="s">
        <v>486</v>
      </c>
      <c r="C60" s="450" t="s">
        <v>238</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920"/>
      <c r="B61" s="162" t="s">
        <v>487</v>
      </c>
      <c r="C61" s="454" t="s">
        <v>238</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20"/>
      <c r="B62" s="162" t="s">
        <v>489</v>
      </c>
      <c r="C62" s="454" t="s">
        <v>238</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20"/>
      <c r="B63" s="162" t="s">
        <v>491</v>
      </c>
      <c r="C63" s="454" t="s">
        <v>238</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20"/>
      <c r="B64" s="162" t="s">
        <v>493</v>
      </c>
      <c r="C64" s="454" t="s">
        <v>1280</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20"/>
      <c r="B65" s="162" t="s">
        <v>495</v>
      </c>
      <c r="C65" s="454" t="s">
        <v>248</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20"/>
      <c r="B66" s="162" t="s">
        <v>496</v>
      </c>
      <c r="C66" s="454" t="s">
        <v>238</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20"/>
      <c r="B67" s="162" t="s">
        <v>498</v>
      </c>
      <c r="C67" s="466" t="s">
        <v>238</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80"/>
      <c r="B68" s="170" t="s">
        <v>500</v>
      </c>
      <c r="C68" s="451" t="s">
        <v>238</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9" t="s">
        <v>502</v>
      </c>
      <c r="B69" s="161" t="s">
        <v>503</v>
      </c>
      <c r="C69" s="465" t="s">
        <v>250</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20"/>
      <c r="B70" s="162" t="s">
        <v>504</v>
      </c>
      <c r="C70" s="454" t="s">
        <v>340</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20"/>
      <c r="B71" s="162" t="s">
        <v>505</v>
      </c>
      <c r="C71" s="450" t="s">
        <v>238</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920"/>
      <c r="B72" s="162" t="s">
        <v>506</v>
      </c>
      <c r="C72" s="454" t="s">
        <v>238</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920"/>
      <c r="B73" s="162" t="s">
        <v>507</v>
      </c>
      <c r="C73" s="454" t="s">
        <v>1247</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20"/>
      <c r="B74" s="162" t="s">
        <v>509</v>
      </c>
      <c r="C74" s="454" t="s">
        <v>272</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20"/>
      <c r="B75" s="162" t="s">
        <v>510</v>
      </c>
      <c r="C75" s="454" t="s">
        <v>250</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20"/>
      <c r="B76" s="162" t="s">
        <v>511</v>
      </c>
      <c r="C76" s="454" t="s">
        <v>348</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80"/>
      <c r="B77" s="170" t="s">
        <v>512</v>
      </c>
      <c r="C77" s="453" t="s">
        <v>1281</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919" t="s">
        <v>514</v>
      </c>
      <c r="B78" s="161" t="s">
        <v>515</v>
      </c>
      <c r="C78" s="698" t="s">
        <v>1282</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4.8">
      <c r="A79" s="1920"/>
      <c r="B79" s="162" t="s">
        <v>517</v>
      </c>
      <c r="C79" s="674" t="s">
        <v>1283</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920"/>
      <c r="B80" s="162" t="s">
        <v>518</v>
      </c>
      <c r="C80" s="632" t="s">
        <v>1250</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920"/>
      <c r="B81" s="162" t="s">
        <v>520</v>
      </c>
      <c r="C81" s="632" t="s">
        <v>359</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4.8">
      <c r="A82" s="1920"/>
      <c r="B82" s="162" t="s">
        <v>522</v>
      </c>
      <c r="C82" s="632" t="s">
        <v>699</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20"/>
      <c r="B83" s="162" t="s">
        <v>524</v>
      </c>
      <c r="C83" s="632" t="s">
        <v>248</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20"/>
      <c r="B84" s="162" t="s">
        <v>496</v>
      </c>
      <c r="C84" s="632" t="s">
        <v>238</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20"/>
      <c r="B85" s="162" t="s">
        <v>498</v>
      </c>
      <c r="C85" s="632" t="s">
        <v>238</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20"/>
      <c r="B86" s="162" t="s">
        <v>525</v>
      </c>
      <c r="C86" s="629" t="s">
        <v>238</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20"/>
      <c r="B87" s="162" t="s">
        <v>526</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20"/>
      <c r="B88" s="162" t="s">
        <v>527</v>
      </c>
      <c r="C88" s="632" t="s">
        <v>248</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20"/>
      <c r="B89" s="162" t="s">
        <v>528</v>
      </c>
      <c r="C89" s="629" t="s">
        <v>238</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20"/>
      <c r="B90" s="162" t="s">
        <v>529</v>
      </c>
      <c r="C90" s="629" t="s">
        <v>238</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20"/>
      <c r="B91" s="162" t="s">
        <v>530</v>
      </c>
      <c r="C91" s="629" t="s">
        <v>238</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80"/>
      <c r="B92" s="170" t="s">
        <v>531</v>
      </c>
      <c r="C92" s="1346" t="s">
        <v>238</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919" t="s">
        <v>532</v>
      </c>
      <c r="B93" s="161" t="s">
        <v>533</v>
      </c>
      <c r="C93" s="735" t="s">
        <v>1251</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20"/>
      <c r="B94" s="162" t="s">
        <v>535</v>
      </c>
      <c r="C94" s="454" t="s">
        <v>536</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920"/>
      <c r="B95" s="162" t="s">
        <v>537</v>
      </c>
      <c r="C95" s="454" t="s">
        <v>238</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2.4">
      <c r="A96" s="1920"/>
      <c r="B96" s="162" t="s">
        <v>538</v>
      </c>
      <c r="C96" s="478" t="s">
        <v>238</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920"/>
      <c r="B97" s="162" t="s">
        <v>540</v>
      </c>
      <c r="C97" s="454" t="s">
        <v>586</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81">
      <c r="A98" s="1920"/>
      <c r="B98" s="162" t="s">
        <v>542</v>
      </c>
      <c r="C98" s="111" t="s">
        <v>1252</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920"/>
      <c r="B99" s="162" t="s">
        <v>544</v>
      </c>
      <c r="C99" s="112" t="s">
        <v>934</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2">
      <c r="A100" s="1920"/>
      <c r="B100" s="162" t="s">
        <v>545</v>
      </c>
      <c r="C100" s="13" t="s">
        <v>1284</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8.6">
      <c r="A101" s="1920"/>
      <c r="B101" s="162" t="s">
        <v>546</v>
      </c>
      <c r="C101" s="454" t="s">
        <v>1254</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80"/>
      <c r="B102" s="172" t="s">
        <v>547</v>
      </c>
      <c r="C102" s="107" t="s">
        <v>238</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9" t="s">
        <v>548</v>
      </c>
      <c r="B103" s="162" t="s">
        <v>549</v>
      </c>
      <c r="C103" s="698" t="s">
        <v>1285</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20"/>
      <c r="B104" s="162" t="s">
        <v>551</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20"/>
      <c r="B105" s="162" t="s">
        <v>552</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20"/>
      <c r="B106" s="162" t="s">
        <v>1256</v>
      </c>
      <c r="C106" s="638" t="s">
        <v>1257</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80"/>
      <c r="B107" s="176" t="s">
        <v>938</v>
      </c>
      <c r="C107" s="1342" t="s">
        <v>1286</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5" t="s">
        <v>397</v>
      </c>
      <c r="B108" s="1143" t="s">
        <v>398</v>
      </c>
      <c r="C108" s="1144" t="s">
        <v>401</v>
      </c>
    </row>
    <row r="109" spans="1:25" s="135" customFormat="1" ht="65.099999999999994" customHeight="1" thickBot="1">
      <c r="A109" s="1866"/>
      <c r="B109" s="1145" t="s">
        <v>400</v>
      </c>
      <c r="C109" s="1146" t="s">
        <v>401</v>
      </c>
    </row>
    <row r="110" spans="1:25" ht="33" thickBot="1">
      <c r="A110" s="1921" t="s">
        <v>557</v>
      </c>
      <c r="B110" s="2046"/>
      <c r="C110" s="459" t="s">
        <v>1287</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2" t="s">
        <v>403</v>
      </c>
      <c r="B111" s="1913"/>
      <c r="C111" s="191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75" t="s">
        <v>230</v>
      </c>
      <c r="B1" s="1975"/>
      <c r="C1" s="197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914" t="s">
        <v>405</v>
      </c>
      <c r="B2" s="1977"/>
      <c r="C2" s="1347">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916" t="s">
        <v>406</v>
      </c>
      <c r="B3" s="161" t="s">
        <v>407</v>
      </c>
      <c r="C3" s="1348" t="s">
        <v>1288</v>
      </c>
      <c r="D3" s="159"/>
      <c r="E3" s="159"/>
      <c r="F3" s="159"/>
      <c r="G3" s="159"/>
      <c r="H3" s="159"/>
      <c r="I3" s="159"/>
      <c r="J3" s="159"/>
      <c r="K3" s="159"/>
      <c r="L3" s="159"/>
      <c r="M3" s="159"/>
      <c r="N3" s="159"/>
      <c r="O3" s="159"/>
      <c r="P3" s="159"/>
      <c r="Q3" s="159"/>
      <c r="R3" s="159"/>
      <c r="S3" s="159"/>
      <c r="T3" s="159"/>
      <c r="U3" s="159"/>
      <c r="V3" s="159"/>
      <c r="W3" s="159"/>
      <c r="X3" s="159"/>
      <c r="Y3" s="159"/>
    </row>
    <row r="4" spans="1:25">
      <c r="A4" s="1978"/>
      <c r="B4" s="162" t="s">
        <v>409</v>
      </c>
      <c r="C4" s="1349" t="s">
        <v>1289</v>
      </c>
      <c r="D4" s="159"/>
      <c r="E4" s="159"/>
      <c r="F4" s="159"/>
      <c r="G4" s="159"/>
      <c r="H4" s="159"/>
      <c r="I4" s="159"/>
      <c r="J4" s="159"/>
      <c r="K4" s="159"/>
      <c r="L4" s="159"/>
      <c r="M4" s="159"/>
      <c r="N4" s="159"/>
      <c r="O4" s="159"/>
      <c r="P4" s="159"/>
      <c r="Q4" s="159"/>
      <c r="R4" s="159"/>
      <c r="S4" s="159"/>
      <c r="T4" s="159"/>
      <c r="U4" s="159"/>
      <c r="V4" s="159"/>
      <c r="W4" s="159"/>
      <c r="X4" s="159"/>
      <c r="Y4" s="159"/>
    </row>
    <row r="5" spans="1:25">
      <c r="A5" s="1978"/>
      <c r="B5" s="162" t="s">
        <v>411</v>
      </c>
      <c r="C5" s="1350" t="s">
        <v>288</v>
      </c>
      <c r="D5" s="159"/>
      <c r="E5" s="159"/>
      <c r="F5" s="159"/>
      <c r="G5" s="159"/>
      <c r="H5" s="159"/>
      <c r="I5" s="159"/>
      <c r="J5" s="159"/>
      <c r="K5" s="159"/>
      <c r="L5" s="159"/>
      <c r="M5" s="159"/>
      <c r="N5" s="159"/>
      <c r="O5" s="159"/>
      <c r="P5" s="159"/>
      <c r="Q5" s="159"/>
      <c r="R5" s="159"/>
      <c r="S5" s="159"/>
      <c r="T5" s="159"/>
      <c r="U5" s="159"/>
      <c r="V5" s="159"/>
      <c r="W5" s="159"/>
      <c r="X5" s="159"/>
      <c r="Y5" s="159"/>
    </row>
    <row r="6" spans="1:25">
      <c r="A6" s="1978"/>
      <c r="B6" s="162" t="s">
        <v>239</v>
      </c>
      <c r="C6" s="1351" t="s">
        <v>1290</v>
      </c>
      <c r="D6" s="159"/>
      <c r="E6" s="159"/>
      <c r="F6" s="159"/>
      <c r="G6" s="159"/>
      <c r="H6" s="159"/>
      <c r="I6" s="159"/>
      <c r="J6" s="159"/>
      <c r="K6" s="159"/>
      <c r="L6" s="159"/>
      <c r="M6" s="159"/>
      <c r="N6" s="159"/>
      <c r="O6" s="159"/>
      <c r="P6" s="159"/>
      <c r="Q6" s="159"/>
      <c r="R6" s="159"/>
      <c r="S6" s="159"/>
      <c r="T6" s="159"/>
      <c r="U6" s="159"/>
      <c r="V6" s="159"/>
      <c r="W6" s="159"/>
      <c r="X6" s="159"/>
      <c r="Y6" s="159"/>
    </row>
    <row r="7" spans="1:25">
      <c r="A7" s="1978"/>
      <c r="B7" s="162" t="s">
        <v>413</v>
      </c>
      <c r="C7" s="1352" t="s">
        <v>1263</v>
      </c>
      <c r="D7" s="159"/>
      <c r="E7" s="159"/>
      <c r="F7" s="159"/>
      <c r="G7" s="159"/>
      <c r="H7" s="159"/>
      <c r="I7" s="159"/>
      <c r="J7" s="159"/>
      <c r="K7" s="159"/>
      <c r="L7" s="159"/>
      <c r="M7" s="159"/>
      <c r="N7" s="159"/>
      <c r="O7" s="159"/>
      <c r="P7" s="159"/>
      <c r="Q7" s="159"/>
      <c r="R7" s="159"/>
      <c r="S7" s="159"/>
      <c r="T7" s="159"/>
      <c r="U7" s="159"/>
      <c r="V7" s="159"/>
      <c r="W7" s="159"/>
      <c r="X7" s="159"/>
      <c r="Y7" s="159"/>
    </row>
    <row r="8" spans="1:25">
      <c r="A8" s="1978"/>
      <c r="B8" s="162" t="s">
        <v>415</v>
      </c>
      <c r="C8" s="1353">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978"/>
      <c r="B9" s="162" t="s">
        <v>416</v>
      </c>
      <c r="C9" s="1354">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978"/>
      <c r="B10" s="162" t="s">
        <v>417</v>
      </c>
      <c r="C10" s="1350" t="s">
        <v>1264</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78"/>
      <c r="B11" s="162" t="s">
        <v>419</v>
      </c>
      <c r="C11" s="1351" t="s">
        <v>248</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78"/>
      <c r="B12" s="162" t="s">
        <v>420</v>
      </c>
      <c r="C12" s="1351" t="s">
        <v>1265</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78"/>
      <c r="B13" s="162" t="s">
        <v>421</v>
      </c>
      <c r="C13" s="1351" t="s">
        <v>1266</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78"/>
      <c r="B14" s="162" t="s">
        <v>422</v>
      </c>
      <c r="C14" s="1351" t="s">
        <v>248</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78"/>
      <c r="B15" s="162" t="s">
        <v>423</v>
      </c>
      <c r="C15" s="1351" t="s">
        <v>288</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78"/>
      <c r="B16" s="162" t="s">
        <v>424</v>
      </c>
      <c r="C16" s="1351" t="s">
        <v>288</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1">
      <c r="A17" s="1978"/>
      <c r="B17" s="162" t="s">
        <v>425</v>
      </c>
      <c r="C17" s="1351" t="s">
        <v>1291</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78"/>
      <c r="B18" s="162" t="s">
        <v>257</v>
      </c>
      <c r="C18" s="1351" t="s">
        <v>258</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78"/>
      <c r="B19" s="162" t="s">
        <v>427</v>
      </c>
      <c r="C19" s="1350" t="s">
        <v>288</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78"/>
      <c r="B20" s="162" t="s">
        <v>428</v>
      </c>
      <c r="C20" s="1351" t="s">
        <v>248</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78"/>
      <c r="B21" s="162" t="s">
        <v>429</v>
      </c>
      <c r="C21" s="1351" t="s">
        <v>288</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78"/>
      <c r="B22" s="162" t="s">
        <v>430</v>
      </c>
      <c r="C22" s="1351" t="s">
        <v>288</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78"/>
      <c r="B23" s="162" t="s">
        <v>431</v>
      </c>
      <c r="C23" s="1351" t="s">
        <v>288</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78"/>
      <c r="B24" s="162" t="s">
        <v>433</v>
      </c>
      <c r="C24" s="1351" t="s">
        <v>288</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78"/>
      <c r="B25" s="162" t="s">
        <v>434</v>
      </c>
      <c r="C25" s="1351" t="s">
        <v>267</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78"/>
      <c r="B26" s="162" t="s">
        <v>435</v>
      </c>
      <c r="C26" s="1351" t="s">
        <v>288</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78"/>
      <c r="B27" s="162" t="s">
        <v>436</v>
      </c>
      <c r="C27" s="1351" t="s">
        <v>270</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78"/>
      <c r="B28" s="162" t="s">
        <v>437</v>
      </c>
      <c r="C28" s="1351" t="s">
        <v>272</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78"/>
      <c r="B29" s="162" t="s">
        <v>438</v>
      </c>
      <c r="C29" s="1351" t="s">
        <v>624</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78"/>
      <c r="B30" s="162" t="s">
        <v>440</v>
      </c>
      <c r="C30" s="1351" t="s">
        <v>1233</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78"/>
      <c r="B31" s="162" t="s">
        <v>442</v>
      </c>
      <c r="C31" s="1351" t="s">
        <v>1292</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79"/>
      <c r="B32" s="167" t="s">
        <v>279</v>
      </c>
      <c r="C32" s="1355" t="s">
        <v>288</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919" t="s">
        <v>445</v>
      </c>
      <c r="B33" s="161" t="s">
        <v>446</v>
      </c>
      <c r="C33" s="1356" t="s">
        <v>1293</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920"/>
      <c r="B34" s="162" t="s">
        <v>447</v>
      </c>
      <c r="C34" s="1351" t="s">
        <v>1294</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920"/>
      <c r="B35" s="162" t="s">
        <v>449</v>
      </c>
      <c r="C35" s="1351" t="s">
        <v>285</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920"/>
      <c r="B36" s="162" t="s">
        <v>450</v>
      </c>
      <c r="C36" s="1351" t="s">
        <v>288</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920"/>
      <c r="B37" s="162" t="s">
        <v>451</v>
      </c>
      <c r="C37" s="1351" t="s">
        <v>288</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80"/>
      <c r="B38" s="170" t="s">
        <v>452</v>
      </c>
      <c r="C38" s="1357" t="s">
        <v>1271</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919" t="s">
        <v>453</v>
      </c>
      <c r="B39" s="161" t="s">
        <v>454</v>
      </c>
      <c r="C39" s="1356" t="s">
        <v>248</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920"/>
      <c r="B40" s="162" t="s">
        <v>455</v>
      </c>
      <c r="C40" s="1351" t="s">
        <v>288</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920"/>
      <c r="B41" s="162" t="s">
        <v>456</v>
      </c>
      <c r="C41" s="1351" t="s">
        <v>288</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920"/>
      <c r="B42" s="162" t="s">
        <v>457</v>
      </c>
      <c r="C42" s="1351" t="s">
        <v>288</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920"/>
      <c r="B43" s="162" t="s">
        <v>458</v>
      </c>
      <c r="C43" s="1351" t="s">
        <v>288</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80"/>
      <c r="B44" s="172" t="s">
        <v>459</v>
      </c>
      <c r="C44" s="1357" t="s">
        <v>288</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919" t="s">
        <v>460</v>
      </c>
      <c r="B45" s="161" t="s">
        <v>461</v>
      </c>
      <c r="C45" s="1356" t="s">
        <v>250</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920"/>
      <c r="B46" s="162" t="s">
        <v>462</v>
      </c>
      <c r="C46" s="1351" t="s">
        <v>1272</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80"/>
      <c r="B47" s="170" t="s">
        <v>464</v>
      </c>
      <c r="C47" s="1357" t="s">
        <v>288</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919" t="s">
        <v>466</v>
      </c>
      <c r="B48" s="167" t="s">
        <v>467</v>
      </c>
      <c r="C48" s="1348" t="s">
        <v>250</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920"/>
      <c r="B49" s="162" t="s">
        <v>468</v>
      </c>
      <c r="C49" s="1351" t="s">
        <v>1273</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920"/>
      <c r="B50" s="162" t="s">
        <v>470</v>
      </c>
      <c r="C50" s="1351" t="s">
        <v>1274</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920"/>
      <c r="B51" s="162" t="s">
        <v>472</v>
      </c>
      <c r="C51" s="1351" t="s">
        <v>1275</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920"/>
      <c r="B52" s="162" t="s">
        <v>474</v>
      </c>
      <c r="C52" s="1351" t="s">
        <v>1276</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920"/>
      <c r="B53" s="162" t="s">
        <v>476</v>
      </c>
      <c r="C53" s="1351" t="s">
        <v>1295</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920"/>
      <c r="B54" s="162" t="s">
        <v>478</v>
      </c>
      <c r="C54" s="1351" t="s">
        <v>1296</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920"/>
      <c r="B55" s="162" t="s">
        <v>480</v>
      </c>
      <c r="C55" s="1351" t="s">
        <v>1297</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920"/>
      <c r="B56" s="162" t="s">
        <v>482</v>
      </c>
      <c r="C56" s="1351" t="s">
        <v>320</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920"/>
      <c r="B57" s="162" t="s">
        <v>483</v>
      </c>
      <c r="C57" s="1350" t="s">
        <v>288</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920"/>
      <c r="B58" s="162" t="s">
        <v>484</v>
      </c>
      <c r="C58" s="1351" t="s">
        <v>288</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920"/>
      <c r="B59" s="162" t="s">
        <v>485</v>
      </c>
      <c r="C59" s="1358" t="s">
        <v>1297</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920"/>
      <c r="B60" s="162" t="s">
        <v>486</v>
      </c>
      <c r="C60" s="1350" t="s">
        <v>288</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920"/>
      <c r="B61" s="162" t="s">
        <v>487</v>
      </c>
      <c r="C61" s="1351" t="s">
        <v>288</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920"/>
      <c r="B62" s="162" t="s">
        <v>489</v>
      </c>
      <c r="C62" s="1351" t="s">
        <v>288</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920"/>
      <c r="B63" s="162" t="s">
        <v>491</v>
      </c>
      <c r="C63" s="1351" t="s">
        <v>288</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920"/>
      <c r="B64" s="162" t="s">
        <v>493</v>
      </c>
      <c r="C64" s="1351" t="s">
        <v>1280</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920"/>
      <c r="B65" s="162" t="s">
        <v>495</v>
      </c>
      <c r="C65" s="1351" t="s">
        <v>248</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920"/>
      <c r="B66" s="162" t="s">
        <v>496</v>
      </c>
      <c r="C66" s="1351" t="s">
        <v>288</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920"/>
      <c r="B67" s="162" t="s">
        <v>498</v>
      </c>
      <c r="C67" s="1359" t="s">
        <v>288</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80"/>
      <c r="B68" s="170" t="s">
        <v>500</v>
      </c>
      <c r="C68" s="1357" t="s">
        <v>288</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919" t="s">
        <v>502</v>
      </c>
      <c r="B69" s="161" t="s">
        <v>503</v>
      </c>
      <c r="C69" s="1356" t="s">
        <v>250</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920"/>
      <c r="B70" s="162" t="s">
        <v>504</v>
      </c>
      <c r="C70" s="1351" t="s">
        <v>340</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920"/>
      <c r="B71" s="162" t="s">
        <v>505</v>
      </c>
      <c r="C71" s="1350" t="s">
        <v>288</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920"/>
      <c r="B72" s="162" t="s">
        <v>506</v>
      </c>
      <c r="C72" s="1351" t="s">
        <v>288</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920"/>
      <c r="B73" s="162" t="s">
        <v>507</v>
      </c>
      <c r="C73" s="1351" t="s">
        <v>1298</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920"/>
      <c r="B74" s="162" t="s">
        <v>509</v>
      </c>
      <c r="C74" s="1351" t="s">
        <v>272</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920"/>
      <c r="B75" s="162" t="s">
        <v>510</v>
      </c>
      <c r="C75" s="1351" t="s">
        <v>250</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920"/>
      <c r="B76" s="162" t="s">
        <v>511</v>
      </c>
      <c r="C76" s="1351" t="s">
        <v>348</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80"/>
      <c r="B77" s="170" t="s">
        <v>512</v>
      </c>
      <c r="C77" s="1360" t="s">
        <v>1299</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919" t="s">
        <v>514</v>
      </c>
      <c r="B78" s="161" t="s">
        <v>515</v>
      </c>
      <c r="C78" s="736" t="s">
        <v>1300</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920"/>
      <c r="B79" s="162" t="s">
        <v>517</v>
      </c>
      <c r="C79" s="1350" t="s">
        <v>1301</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2.4">
      <c r="A80" s="1920"/>
      <c r="B80" s="162" t="s">
        <v>518</v>
      </c>
      <c r="C80" s="1351" t="s">
        <v>1302</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4.8">
      <c r="A81" s="1920"/>
      <c r="B81" s="162" t="s">
        <v>520</v>
      </c>
      <c r="C81" s="1351" t="s">
        <v>1303</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81">
      <c r="A82" s="1920"/>
      <c r="B82" s="162" t="s">
        <v>522</v>
      </c>
      <c r="C82" s="1351" t="s">
        <v>1304</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920"/>
      <c r="B83" s="162" t="s">
        <v>524</v>
      </c>
      <c r="C83" s="1351" t="s">
        <v>248</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920"/>
      <c r="B84" s="162" t="s">
        <v>496</v>
      </c>
      <c r="C84" s="1351" t="s">
        <v>288</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920"/>
      <c r="B85" s="162" t="s">
        <v>498</v>
      </c>
      <c r="C85" s="1351" t="s">
        <v>288</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920"/>
      <c r="B86" s="162" t="s">
        <v>525</v>
      </c>
      <c r="C86" s="1350" t="s">
        <v>288</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920"/>
      <c r="B87" s="162" t="s">
        <v>526</v>
      </c>
      <c r="C87" s="1350"/>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920"/>
      <c r="B88" s="162" t="s">
        <v>527</v>
      </c>
      <c r="C88" s="1351" t="s">
        <v>248</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920"/>
      <c r="B89" s="162" t="s">
        <v>528</v>
      </c>
      <c r="C89" s="1350" t="s">
        <v>288</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920"/>
      <c r="B90" s="162" t="s">
        <v>529</v>
      </c>
      <c r="C90" s="1350" t="s">
        <v>288</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920"/>
      <c r="B91" s="162" t="s">
        <v>530</v>
      </c>
      <c r="C91" s="1350" t="s">
        <v>288</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80"/>
      <c r="B92" s="170" t="s">
        <v>531</v>
      </c>
      <c r="C92" s="1355" t="s">
        <v>288</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2.4">
      <c r="A93" s="1919" t="s">
        <v>532</v>
      </c>
      <c r="B93" s="161" t="s">
        <v>533</v>
      </c>
      <c r="C93" s="1361" t="s">
        <v>1305</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920"/>
      <c r="B94" s="162" t="s">
        <v>535</v>
      </c>
      <c r="C94" s="1351" t="s">
        <v>1306</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920"/>
      <c r="B95" s="162" t="s">
        <v>537</v>
      </c>
      <c r="C95" s="1351" t="s">
        <v>238</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8.6">
      <c r="A96" s="1920"/>
      <c r="B96" s="162" t="s">
        <v>538</v>
      </c>
      <c r="C96" s="1362" t="s">
        <v>1307</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4.8">
      <c r="A97" s="1920"/>
      <c r="B97" s="162" t="s">
        <v>540</v>
      </c>
      <c r="C97" s="1362" t="s">
        <v>1308</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920"/>
      <c r="B98" s="162" t="s">
        <v>542</v>
      </c>
      <c r="C98" s="1363" t="s">
        <v>1309</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78.2">
      <c r="A99" s="1920"/>
      <c r="B99" s="162" t="s">
        <v>544</v>
      </c>
      <c r="C99" s="1362" t="s">
        <v>1310</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920"/>
      <c r="B100" s="162" t="s">
        <v>545</v>
      </c>
      <c r="C100" s="1351" t="s">
        <v>238</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4.8">
      <c r="A101" s="1920"/>
      <c r="B101" s="162" t="s">
        <v>546</v>
      </c>
      <c r="C101" s="1362" t="s">
        <v>1311</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80"/>
      <c r="B102" s="172" t="s">
        <v>547</v>
      </c>
      <c r="C102" s="1357" t="s">
        <v>288</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919" t="s">
        <v>548</v>
      </c>
      <c r="B103" s="162" t="s">
        <v>549</v>
      </c>
      <c r="C103" s="736" t="s">
        <v>1312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920"/>
      <c r="B104" s="162" t="s">
        <v>551</v>
      </c>
      <c r="C104" s="1364">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920"/>
      <c r="B105" s="162" t="s">
        <v>552</v>
      </c>
      <c r="C105" s="1365">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920"/>
      <c r="B106" s="162" t="s">
        <v>1256</v>
      </c>
      <c r="C106" s="1351" t="s">
        <v>1313</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80"/>
      <c r="B107" s="176" t="s">
        <v>938</v>
      </c>
      <c r="C107" s="1366" t="s">
        <v>1314</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65" t="s">
        <v>397</v>
      </c>
      <c r="B108" s="1143" t="s">
        <v>398</v>
      </c>
      <c r="C108" s="1144" t="s">
        <v>401</v>
      </c>
    </row>
    <row r="109" spans="1:25" s="135" customFormat="1" ht="65.099999999999994" customHeight="1" thickBot="1">
      <c r="A109" s="1866"/>
      <c r="B109" s="1145" t="s">
        <v>400</v>
      </c>
      <c r="C109" s="1146" t="s">
        <v>401</v>
      </c>
    </row>
    <row r="110" spans="1:25" ht="33" thickBot="1">
      <c r="A110" s="1921" t="s">
        <v>557</v>
      </c>
      <c r="B110" s="2046"/>
      <c r="C110" s="1367" t="s">
        <v>1287</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912" t="s">
        <v>403</v>
      </c>
      <c r="B111" s="1913"/>
      <c r="C111" s="191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7" t="s">
        <v>594</v>
      </c>
      <c r="B1" s="2047"/>
      <c r="C1" s="2047"/>
    </row>
    <row r="2" spans="1:3" ht="16.8" thickBot="1">
      <c r="A2" s="2048" t="s">
        <v>595</v>
      </c>
      <c r="B2" s="2049"/>
      <c r="C2" s="1368">
        <v>45462</v>
      </c>
    </row>
    <row r="3" spans="1:3">
      <c r="A3" s="2050" t="s">
        <v>596</v>
      </c>
      <c r="B3" s="1369" t="s">
        <v>597</v>
      </c>
      <c r="C3" s="1370" t="s">
        <v>1315</v>
      </c>
    </row>
    <row r="4" spans="1:3">
      <c r="A4" s="1906"/>
      <c r="B4" s="1115" t="s">
        <v>599</v>
      </c>
      <c r="C4" s="1371" t="s">
        <v>1316</v>
      </c>
    </row>
    <row r="5" spans="1:3">
      <c r="A5" s="1906"/>
      <c r="B5" s="1115" t="s">
        <v>411</v>
      </c>
      <c r="C5" s="1085" t="s">
        <v>238</v>
      </c>
    </row>
    <row r="6" spans="1:3">
      <c r="A6" s="1906"/>
      <c r="B6" s="1115" t="s">
        <v>239</v>
      </c>
      <c r="C6" s="821" t="s">
        <v>1317</v>
      </c>
    </row>
    <row r="7" spans="1:3">
      <c r="A7" s="1906"/>
      <c r="B7" s="1115" t="s">
        <v>413</v>
      </c>
      <c r="C7" s="1372" t="s">
        <v>1318</v>
      </c>
    </row>
    <row r="8" spans="1:3">
      <c r="A8" s="1906"/>
      <c r="B8" s="1115" t="s">
        <v>415</v>
      </c>
      <c r="C8" s="641" t="s">
        <v>1319</v>
      </c>
    </row>
    <row r="9" spans="1:3">
      <c r="A9" s="1906"/>
      <c r="B9" s="1115" t="s">
        <v>416</v>
      </c>
      <c r="C9" s="642" t="s">
        <v>1320</v>
      </c>
    </row>
    <row r="10" spans="1:3">
      <c r="A10" s="1906"/>
      <c r="B10" s="1115" t="s">
        <v>603</v>
      </c>
      <c r="C10" s="1085" t="s">
        <v>1321</v>
      </c>
    </row>
    <row r="11" spans="1:3">
      <c r="A11" s="1906"/>
      <c r="B11" s="1115" t="s">
        <v>605</v>
      </c>
      <c r="C11" s="821" t="s">
        <v>248</v>
      </c>
    </row>
    <row r="12" spans="1:3">
      <c r="A12" s="1906"/>
      <c r="B12" s="1115" t="s">
        <v>606</v>
      </c>
      <c r="C12" s="821" t="s">
        <v>250</v>
      </c>
    </row>
    <row r="13" spans="1:3">
      <c r="A13" s="1906"/>
      <c r="B13" s="1115" t="s">
        <v>607</v>
      </c>
      <c r="C13" s="821" t="s">
        <v>250</v>
      </c>
    </row>
    <row r="14" spans="1:3">
      <c r="A14" s="1906"/>
      <c r="B14" s="1115" t="s">
        <v>608</v>
      </c>
      <c r="C14" s="821" t="s">
        <v>248</v>
      </c>
    </row>
    <row r="15" spans="1:3">
      <c r="A15" s="1906"/>
      <c r="B15" s="1115" t="s">
        <v>609</v>
      </c>
      <c r="C15" s="821" t="s">
        <v>238</v>
      </c>
    </row>
    <row r="16" spans="1:3">
      <c r="A16" s="1906"/>
      <c r="B16" s="1115" t="s">
        <v>610</v>
      </c>
      <c r="C16" s="821" t="s">
        <v>238</v>
      </c>
    </row>
    <row r="17" spans="1:3">
      <c r="A17" s="1906"/>
      <c r="B17" s="1115" t="s">
        <v>611</v>
      </c>
      <c r="C17" s="821" t="s">
        <v>1322</v>
      </c>
    </row>
    <row r="18" spans="1:3" ht="32.4">
      <c r="A18" s="1906"/>
      <c r="B18" s="1115" t="s">
        <v>257</v>
      </c>
      <c r="C18" s="821" t="s">
        <v>258</v>
      </c>
    </row>
    <row r="19" spans="1:3">
      <c r="A19" s="1906"/>
      <c r="B19" s="1115" t="s">
        <v>613</v>
      </c>
      <c r="C19" s="821" t="s">
        <v>238</v>
      </c>
    </row>
    <row r="20" spans="1:3" ht="32.4">
      <c r="A20" s="1906"/>
      <c r="B20" s="1115" t="s">
        <v>614</v>
      </c>
      <c r="C20" s="821" t="s">
        <v>248</v>
      </c>
    </row>
    <row r="21" spans="1:3">
      <c r="A21" s="1906"/>
      <c r="B21" s="1115" t="s">
        <v>615</v>
      </c>
      <c r="C21" s="821" t="s">
        <v>238</v>
      </c>
    </row>
    <row r="22" spans="1:3">
      <c r="A22" s="1906"/>
      <c r="B22" s="1115" t="s">
        <v>616</v>
      </c>
      <c r="C22" s="821" t="s">
        <v>238</v>
      </c>
    </row>
    <row r="23" spans="1:3">
      <c r="A23" s="1906"/>
      <c r="B23" s="1115" t="s">
        <v>617</v>
      </c>
      <c r="C23" s="821" t="s">
        <v>238</v>
      </c>
    </row>
    <row r="24" spans="1:3">
      <c r="A24" s="1906"/>
      <c r="B24" s="1115" t="s">
        <v>618</v>
      </c>
      <c r="C24" s="821" t="s">
        <v>238</v>
      </c>
    </row>
    <row r="25" spans="1:3">
      <c r="A25" s="1906"/>
      <c r="B25" s="1115" t="s">
        <v>619</v>
      </c>
      <c r="C25" s="821" t="s">
        <v>1323</v>
      </c>
    </row>
    <row r="26" spans="1:3">
      <c r="A26" s="1906"/>
      <c r="B26" s="1115" t="s">
        <v>620</v>
      </c>
      <c r="C26" s="821" t="s">
        <v>238</v>
      </c>
    </row>
    <row r="27" spans="1:3">
      <c r="A27" s="1906"/>
      <c r="B27" s="1115" t="s">
        <v>621</v>
      </c>
      <c r="C27" s="821" t="s">
        <v>270</v>
      </c>
    </row>
    <row r="28" spans="1:3">
      <c r="A28" s="1906"/>
      <c r="B28" s="1115" t="s">
        <v>622</v>
      </c>
      <c r="C28" s="821" t="s">
        <v>272</v>
      </c>
    </row>
    <row r="29" spans="1:3">
      <c r="A29" s="1906"/>
      <c r="B29" s="1115" t="s">
        <v>623</v>
      </c>
      <c r="C29" s="821" t="s">
        <v>624</v>
      </c>
    </row>
    <row r="30" spans="1:3" ht="32.4">
      <c r="A30" s="1906"/>
      <c r="B30" s="1115" t="s">
        <v>625</v>
      </c>
      <c r="C30" s="821" t="s">
        <v>1233</v>
      </c>
    </row>
    <row r="31" spans="1:3" ht="129.6">
      <c r="A31" s="1906"/>
      <c r="B31" s="1115" t="s">
        <v>626</v>
      </c>
      <c r="C31" s="821" t="s">
        <v>564</v>
      </c>
    </row>
    <row r="32" spans="1:3" ht="33" thickBot="1">
      <c r="A32" s="1907"/>
      <c r="B32" s="4" t="s">
        <v>279</v>
      </c>
      <c r="C32" s="144" t="s">
        <v>238</v>
      </c>
    </row>
    <row r="33" spans="1:3">
      <c r="A33" s="1897" t="s">
        <v>629</v>
      </c>
      <c r="B33" s="1369" t="s">
        <v>630</v>
      </c>
      <c r="C33" s="737" t="s">
        <v>1317</v>
      </c>
    </row>
    <row r="34" spans="1:3">
      <c r="A34" s="1895"/>
      <c r="B34" s="1115" t="s">
        <v>631</v>
      </c>
      <c r="C34" s="821" t="s">
        <v>1324</v>
      </c>
    </row>
    <row r="35" spans="1:3">
      <c r="A35" s="1895"/>
      <c r="B35" s="1115" t="s">
        <v>633</v>
      </c>
      <c r="C35" s="821" t="s">
        <v>285</v>
      </c>
    </row>
    <row r="36" spans="1:3">
      <c r="A36" s="1895"/>
      <c r="B36" s="1115" t="s">
        <v>634</v>
      </c>
      <c r="C36" s="821" t="s">
        <v>238</v>
      </c>
    </row>
    <row r="37" spans="1:3">
      <c r="A37" s="1895"/>
      <c r="B37" s="1115" t="s">
        <v>635</v>
      </c>
      <c r="C37" s="821" t="s">
        <v>238</v>
      </c>
    </row>
    <row r="38" spans="1:3" ht="16.8" thickBot="1">
      <c r="A38" s="1896"/>
      <c r="B38" s="1117" t="s">
        <v>636</v>
      </c>
      <c r="C38" s="1121" t="s">
        <v>250</v>
      </c>
    </row>
    <row r="39" spans="1:3">
      <c r="A39" s="1897" t="s">
        <v>637</v>
      </c>
      <c r="B39" s="1369" t="s">
        <v>638</v>
      </c>
      <c r="C39" s="737" t="s">
        <v>248</v>
      </c>
    </row>
    <row r="40" spans="1:3">
      <c r="A40" s="1895"/>
      <c r="B40" s="1115" t="s">
        <v>639</v>
      </c>
      <c r="C40" s="821" t="s">
        <v>238</v>
      </c>
    </row>
    <row r="41" spans="1:3">
      <c r="A41" s="1895"/>
      <c r="B41" s="1115" t="s">
        <v>640</v>
      </c>
      <c r="C41" s="821" t="s">
        <v>238</v>
      </c>
    </row>
    <row r="42" spans="1:3">
      <c r="A42" s="1895"/>
      <c r="B42" s="1115" t="s">
        <v>641</v>
      </c>
      <c r="C42" s="821" t="s">
        <v>238</v>
      </c>
    </row>
    <row r="43" spans="1:3">
      <c r="A43" s="1895"/>
      <c r="B43" s="1115" t="s">
        <v>642</v>
      </c>
      <c r="C43" s="821" t="s">
        <v>238</v>
      </c>
    </row>
    <row r="44" spans="1:3" ht="16.8" thickBot="1">
      <c r="A44" s="1896"/>
      <c r="B44" s="1373" t="s">
        <v>643</v>
      </c>
      <c r="C44" s="1121" t="s">
        <v>238</v>
      </c>
    </row>
    <row r="45" spans="1:3">
      <c r="A45" s="1897" t="s">
        <v>644</v>
      </c>
      <c r="B45" s="1369" t="s">
        <v>645</v>
      </c>
      <c r="C45" s="737" t="s">
        <v>250</v>
      </c>
    </row>
    <row r="46" spans="1:3" ht="113.4">
      <c r="A46" s="1895"/>
      <c r="B46" s="1115" t="s">
        <v>646</v>
      </c>
      <c r="C46" s="821" t="s">
        <v>1325</v>
      </c>
    </row>
    <row r="47" spans="1:3" ht="16.8" thickBot="1">
      <c r="A47" s="1896"/>
      <c r="B47" s="1117" t="s">
        <v>647</v>
      </c>
      <c r="C47" s="1121" t="s">
        <v>238</v>
      </c>
    </row>
    <row r="48" spans="1:3">
      <c r="A48" s="1895" t="s">
        <v>303</v>
      </c>
      <c r="B48" s="4" t="s">
        <v>648</v>
      </c>
      <c r="C48" s="144" t="s">
        <v>250</v>
      </c>
    </row>
    <row r="49" spans="1:3">
      <c r="A49" s="1895"/>
      <c r="B49" s="1115" t="s">
        <v>649</v>
      </c>
      <c r="C49" s="821" t="s">
        <v>1326</v>
      </c>
    </row>
    <row r="50" spans="1:3" ht="32.4">
      <c r="A50" s="1895"/>
      <c r="B50" s="1115" t="s">
        <v>651</v>
      </c>
      <c r="C50" s="821" t="s">
        <v>1327</v>
      </c>
    </row>
    <row r="51" spans="1:3">
      <c r="A51" s="1895"/>
      <c r="B51" s="1115" t="s">
        <v>653</v>
      </c>
      <c r="C51" s="821" t="s">
        <v>1328</v>
      </c>
    </row>
    <row r="52" spans="1:3" ht="32.4">
      <c r="A52" s="1895"/>
      <c r="B52" s="1115" t="s">
        <v>655</v>
      </c>
      <c r="C52" s="821" t="s">
        <v>1329</v>
      </c>
    </row>
    <row r="53" spans="1:3" ht="48.6">
      <c r="A53" s="1895"/>
      <c r="B53" s="1115" t="s">
        <v>657</v>
      </c>
      <c r="C53" s="821" t="s">
        <v>1242</v>
      </c>
    </row>
    <row r="54" spans="1:3" ht="32.4">
      <c r="A54" s="1895"/>
      <c r="B54" s="1115" t="s">
        <v>659</v>
      </c>
      <c r="C54" s="821" t="s">
        <v>1277</v>
      </c>
    </row>
    <row r="55" spans="1:3">
      <c r="A55" s="1895"/>
      <c r="B55" s="1115" t="s">
        <v>660</v>
      </c>
      <c r="C55" s="821" t="s">
        <v>1330</v>
      </c>
    </row>
    <row r="56" spans="1:3">
      <c r="A56" s="1895"/>
      <c r="B56" s="1115" t="s">
        <v>662</v>
      </c>
      <c r="C56" s="821" t="s">
        <v>320</v>
      </c>
    </row>
    <row r="57" spans="1:3">
      <c r="A57" s="1895"/>
      <c r="B57" s="1115" t="s">
        <v>663</v>
      </c>
      <c r="C57" s="821" t="s">
        <v>238</v>
      </c>
    </row>
    <row r="58" spans="1:3">
      <c r="A58" s="1895"/>
      <c r="B58" s="1115" t="s">
        <v>664</v>
      </c>
      <c r="C58" s="821" t="s">
        <v>238</v>
      </c>
    </row>
    <row r="59" spans="1:3">
      <c r="A59" s="1895"/>
      <c r="B59" s="1115" t="s">
        <v>665</v>
      </c>
      <c r="C59" s="1374" t="s">
        <v>1331</v>
      </c>
    </row>
    <row r="60" spans="1:3">
      <c r="A60" s="1895"/>
      <c r="B60" s="1115" t="s">
        <v>667</v>
      </c>
      <c r="C60" s="1375" t="s">
        <v>238</v>
      </c>
    </row>
    <row r="61" spans="1:3">
      <c r="A61" s="1895"/>
      <c r="B61" s="1115" t="s">
        <v>669</v>
      </c>
      <c r="C61" s="821" t="s">
        <v>238</v>
      </c>
    </row>
    <row r="62" spans="1:3">
      <c r="A62" s="1895"/>
      <c r="B62" s="1115" t="s">
        <v>671</v>
      </c>
      <c r="C62" s="821" t="s">
        <v>238</v>
      </c>
    </row>
    <row r="63" spans="1:3">
      <c r="A63" s="1895"/>
      <c r="B63" s="1115" t="s">
        <v>673</v>
      </c>
      <c r="C63" s="821" t="s">
        <v>238</v>
      </c>
    </row>
    <row r="64" spans="1:3">
      <c r="A64" s="1895"/>
      <c r="B64" s="1115" t="s">
        <v>674</v>
      </c>
      <c r="C64" s="821" t="s">
        <v>238</v>
      </c>
    </row>
    <row r="65" spans="1:3">
      <c r="A65" s="1895"/>
      <c r="B65" s="1115" t="s">
        <v>675</v>
      </c>
      <c r="C65" s="821" t="s">
        <v>250</v>
      </c>
    </row>
    <row r="66" spans="1:3" ht="32.4">
      <c r="A66" s="1895"/>
      <c r="B66" s="1115" t="s">
        <v>676</v>
      </c>
      <c r="C66" s="821" t="s">
        <v>1332</v>
      </c>
    </row>
    <row r="67" spans="1:3">
      <c r="A67" s="1895"/>
      <c r="B67" s="1115" t="s">
        <v>677</v>
      </c>
      <c r="C67" s="839" t="s">
        <v>1333</v>
      </c>
    </row>
    <row r="68" spans="1:3" ht="16.8" thickBot="1">
      <c r="A68" s="1896"/>
      <c r="B68" s="1117" t="s">
        <v>678</v>
      </c>
      <c r="C68" s="1121" t="s">
        <v>1334</v>
      </c>
    </row>
    <row r="69" spans="1:3">
      <c r="A69" s="1897" t="s">
        <v>680</v>
      </c>
      <c r="B69" s="1369" t="s">
        <v>681</v>
      </c>
      <c r="C69" s="737" t="s">
        <v>250</v>
      </c>
    </row>
    <row r="70" spans="1:3">
      <c r="A70" s="1895"/>
      <c r="B70" s="1115" t="s">
        <v>682</v>
      </c>
      <c r="C70" s="821" t="s">
        <v>340</v>
      </c>
    </row>
    <row r="71" spans="1:3">
      <c r="A71" s="1895"/>
      <c r="B71" s="1115" t="s">
        <v>683</v>
      </c>
      <c r="C71" s="821" t="s">
        <v>238</v>
      </c>
    </row>
    <row r="72" spans="1:3">
      <c r="A72" s="1895"/>
      <c r="B72" s="1115" t="s">
        <v>684</v>
      </c>
      <c r="C72" s="821" t="s">
        <v>238</v>
      </c>
    </row>
    <row r="73" spans="1:3" ht="64.8">
      <c r="A73" s="1895"/>
      <c r="B73" s="1115" t="s">
        <v>685</v>
      </c>
      <c r="C73" s="821" t="s">
        <v>1247</v>
      </c>
    </row>
    <row r="74" spans="1:3">
      <c r="A74" s="1895"/>
      <c r="B74" s="1115" t="s">
        <v>686</v>
      </c>
      <c r="C74" s="821" t="s">
        <v>272</v>
      </c>
    </row>
    <row r="75" spans="1:3">
      <c r="A75" s="1895"/>
      <c r="B75" s="1115" t="s">
        <v>687</v>
      </c>
      <c r="C75" s="821" t="s">
        <v>250</v>
      </c>
    </row>
    <row r="76" spans="1:3">
      <c r="A76" s="1895"/>
      <c r="B76" s="1115" t="s">
        <v>688</v>
      </c>
      <c r="C76" s="821" t="s">
        <v>348</v>
      </c>
    </row>
    <row r="77" spans="1:3" ht="81.599999999999994" thickBot="1">
      <c r="A77" s="1896"/>
      <c r="B77" s="1117" t="s">
        <v>689</v>
      </c>
      <c r="C77" s="561" t="s">
        <v>579</v>
      </c>
    </row>
    <row r="78" spans="1:3" ht="32.4">
      <c r="A78" s="1897" t="s">
        <v>690</v>
      </c>
      <c r="B78" s="1369" t="s">
        <v>691</v>
      </c>
      <c r="C78" s="698" t="s">
        <v>1335</v>
      </c>
    </row>
    <row r="79" spans="1:3" ht="81">
      <c r="A79" s="1895"/>
      <c r="B79" s="1115" t="s">
        <v>693</v>
      </c>
      <c r="C79" s="1085" t="s">
        <v>1336</v>
      </c>
    </row>
    <row r="80" spans="1:3">
      <c r="A80" s="1895"/>
      <c r="B80" s="1115" t="s">
        <v>695</v>
      </c>
      <c r="C80" s="821" t="s">
        <v>1250</v>
      </c>
    </row>
    <row r="81" spans="1:3" ht="32.4">
      <c r="A81" s="1895"/>
      <c r="B81" s="1115" t="s">
        <v>697</v>
      </c>
      <c r="C81" s="821" t="s">
        <v>359</v>
      </c>
    </row>
    <row r="82" spans="1:3" ht="64.8">
      <c r="A82" s="1895"/>
      <c r="B82" s="1115" t="s">
        <v>698</v>
      </c>
      <c r="C82" s="821" t="s">
        <v>699</v>
      </c>
    </row>
    <row r="83" spans="1:3">
      <c r="A83" s="1895"/>
      <c r="B83" s="1115" t="s">
        <v>700</v>
      </c>
      <c r="C83" s="821" t="s">
        <v>248</v>
      </c>
    </row>
    <row r="84" spans="1:3">
      <c r="A84" s="1895"/>
      <c r="B84" s="1115" t="s">
        <v>676</v>
      </c>
      <c r="C84" s="821" t="s">
        <v>288</v>
      </c>
    </row>
    <row r="85" spans="1:3">
      <c r="A85" s="1895"/>
      <c r="B85" s="1115" t="s">
        <v>677</v>
      </c>
      <c r="C85" s="821" t="s">
        <v>288</v>
      </c>
    </row>
    <row r="86" spans="1:3">
      <c r="A86" s="1895"/>
      <c r="B86" s="1115" t="s">
        <v>701</v>
      </c>
      <c r="C86" s="821" t="s">
        <v>288</v>
      </c>
    </row>
    <row r="87" spans="1:3">
      <c r="A87" s="1895"/>
      <c r="B87" s="1115" t="s">
        <v>702</v>
      </c>
      <c r="C87" s="821"/>
    </row>
    <row r="88" spans="1:3">
      <c r="A88" s="1895"/>
      <c r="B88" s="1115" t="s">
        <v>703</v>
      </c>
      <c r="C88" s="821" t="s">
        <v>248</v>
      </c>
    </row>
    <row r="89" spans="1:3">
      <c r="A89" s="1895"/>
      <c r="B89" s="1115" t="s">
        <v>704</v>
      </c>
      <c r="C89" s="821" t="s">
        <v>288</v>
      </c>
    </row>
    <row r="90" spans="1:3">
      <c r="A90" s="1895"/>
      <c r="B90" s="1115" t="s">
        <v>705</v>
      </c>
      <c r="C90" s="821" t="s">
        <v>288</v>
      </c>
    </row>
    <row r="91" spans="1:3">
      <c r="A91" s="1895"/>
      <c r="B91" s="1115" t="s">
        <v>706</v>
      </c>
      <c r="C91" s="821" t="s">
        <v>288</v>
      </c>
    </row>
    <row r="92" spans="1:3" ht="16.8" thickBot="1">
      <c r="A92" s="1896"/>
      <c r="B92" s="1117" t="s">
        <v>707</v>
      </c>
      <c r="C92" s="1121" t="s">
        <v>288</v>
      </c>
    </row>
    <row r="93" spans="1:3" ht="48.6">
      <c r="A93" s="1897" t="s">
        <v>708</v>
      </c>
      <c r="B93" s="1369" t="s">
        <v>709</v>
      </c>
      <c r="C93" s="737" t="s">
        <v>1251</v>
      </c>
    </row>
    <row r="94" spans="1:3" ht="32.4">
      <c r="A94" s="1895"/>
      <c r="B94" s="1115" t="s">
        <v>711</v>
      </c>
      <c r="C94" s="821" t="s">
        <v>536</v>
      </c>
    </row>
    <row r="95" spans="1:3">
      <c r="A95" s="1895"/>
      <c r="B95" s="1115" t="s">
        <v>712</v>
      </c>
      <c r="C95" s="821" t="s">
        <v>238</v>
      </c>
    </row>
    <row r="96" spans="1:3" ht="32.4">
      <c r="A96" s="1895"/>
      <c r="B96" s="1115" t="s">
        <v>713</v>
      </c>
      <c r="C96" s="821" t="s">
        <v>238</v>
      </c>
    </row>
    <row r="97" spans="1:3" ht="48.6">
      <c r="A97" s="1895"/>
      <c r="B97" s="1115" t="s">
        <v>714</v>
      </c>
      <c r="C97" s="821" t="s">
        <v>586</v>
      </c>
    </row>
    <row r="98" spans="1:3" ht="48.6">
      <c r="A98" s="1895"/>
      <c r="B98" s="1115" t="s">
        <v>716</v>
      </c>
      <c r="C98" s="821" t="s">
        <v>1337</v>
      </c>
    </row>
    <row r="99" spans="1:3" ht="145.80000000000001">
      <c r="A99" s="1895"/>
      <c r="B99" s="1115" t="s">
        <v>717</v>
      </c>
      <c r="C99" s="821" t="s">
        <v>934</v>
      </c>
    </row>
    <row r="100" spans="1:3">
      <c r="A100" s="1895"/>
      <c r="B100" s="1115" t="s">
        <v>868</v>
      </c>
      <c r="C100" s="821" t="s">
        <v>238</v>
      </c>
    </row>
    <row r="101" spans="1:3">
      <c r="A101" s="1895"/>
      <c r="B101" s="1115" t="s">
        <v>720</v>
      </c>
      <c r="C101" s="821" t="s">
        <v>238</v>
      </c>
    </row>
    <row r="102" spans="1:3" ht="16.8" thickBot="1">
      <c r="A102" s="1896"/>
      <c r="B102" s="1373" t="s">
        <v>721</v>
      </c>
      <c r="C102" s="868" t="s">
        <v>238</v>
      </c>
    </row>
    <row r="103" spans="1:3" ht="64.8">
      <c r="A103" s="1898" t="s">
        <v>389</v>
      </c>
      <c r="B103" s="1115" t="s">
        <v>722</v>
      </c>
      <c r="C103" s="737" t="s">
        <v>1338</v>
      </c>
    </row>
    <row r="104" spans="1:3">
      <c r="A104" s="1898"/>
      <c r="B104" s="1115" t="s">
        <v>392</v>
      </c>
      <c r="C104" s="644" t="s">
        <v>1339</v>
      </c>
    </row>
    <row r="105" spans="1:3">
      <c r="A105" s="1898"/>
      <c r="B105" s="1115" t="s">
        <v>552</v>
      </c>
      <c r="C105" s="645" t="s">
        <v>1340</v>
      </c>
    </row>
    <row r="106" spans="1:3">
      <c r="A106" s="1898"/>
      <c r="B106" s="1115" t="s">
        <v>394</v>
      </c>
      <c r="C106" s="638" t="s">
        <v>1168</v>
      </c>
    </row>
    <row r="107" spans="1:3" ht="16.8" thickBot="1">
      <c r="A107" s="1899"/>
      <c r="B107" s="25" t="s">
        <v>396</v>
      </c>
      <c r="C107" s="871" t="s">
        <v>238</v>
      </c>
    </row>
    <row r="108" spans="1:3" s="135" customFormat="1" ht="307.8">
      <c r="A108" s="1865" t="s">
        <v>397</v>
      </c>
      <c r="B108" s="1143" t="s">
        <v>398</v>
      </c>
      <c r="C108" s="1144" t="s">
        <v>1341</v>
      </c>
    </row>
    <row r="109" spans="1:3" s="135" customFormat="1" ht="18.600000000000001" thickBot="1">
      <c r="A109" s="1866"/>
      <c r="B109" s="1145" t="s">
        <v>400</v>
      </c>
      <c r="C109" s="1146" t="s">
        <v>401</v>
      </c>
    </row>
    <row r="110" spans="1:3" ht="178.8" thickBot="1">
      <c r="A110" s="1900" t="s">
        <v>727</v>
      </c>
      <c r="B110" s="1908"/>
      <c r="C110" s="1228" t="s">
        <v>1342</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1903" t="s">
        <v>595</v>
      </c>
      <c r="B2" s="1909"/>
      <c r="C2" s="1270">
        <v>45460</v>
      </c>
    </row>
    <row r="3" spans="1:3">
      <c r="A3" s="1905" t="s">
        <v>596</v>
      </c>
      <c r="B3" s="1227" t="s">
        <v>597</v>
      </c>
      <c r="C3" s="738" t="s">
        <v>1343</v>
      </c>
    </row>
    <row r="4" spans="1:3">
      <c r="A4" s="1906"/>
      <c r="B4" s="1115" t="s">
        <v>599</v>
      </c>
      <c r="C4" s="1271" t="s">
        <v>1344</v>
      </c>
    </row>
    <row r="5" spans="1:3">
      <c r="A5" s="1906"/>
      <c r="B5" s="1115" t="s">
        <v>411</v>
      </c>
      <c r="C5" s="1271" t="s">
        <v>238</v>
      </c>
    </row>
    <row r="6" spans="1:3">
      <c r="A6" s="1906"/>
      <c r="B6" s="1115" t="s">
        <v>239</v>
      </c>
      <c r="C6" s="1271" t="s">
        <v>1345</v>
      </c>
    </row>
    <row r="7" spans="1:3">
      <c r="A7" s="1906"/>
      <c r="B7" s="1115" t="s">
        <v>413</v>
      </c>
      <c r="C7" s="1376" t="s">
        <v>1346</v>
      </c>
    </row>
    <row r="8" spans="1:3" ht="18">
      <c r="A8" s="1906"/>
      <c r="B8" s="1115" t="s">
        <v>415</v>
      </c>
      <c r="C8" s="1252">
        <v>152979277</v>
      </c>
    </row>
    <row r="9" spans="1:3" ht="18">
      <c r="A9" s="1906"/>
      <c r="B9" s="1115" t="s">
        <v>416</v>
      </c>
      <c r="C9" s="1377">
        <v>24071289204</v>
      </c>
    </row>
    <row r="10" spans="1:3">
      <c r="A10" s="1906"/>
      <c r="B10" s="1115" t="s">
        <v>603</v>
      </c>
      <c r="C10" s="1271" t="s">
        <v>1347</v>
      </c>
    </row>
    <row r="11" spans="1:3">
      <c r="A11" s="1906"/>
      <c r="B11" s="1115" t="s">
        <v>605</v>
      </c>
      <c r="C11" s="1271" t="s">
        <v>248</v>
      </c>
    </row>
    <row r="12" spans="1:3">
      <c r="A12" s="1906"/>
      <c r="B12" s="1115" t="s">
        <v>606</v>
      </c>
      <c r="C12" s="1271" t="s">
        <v>250</v>
      </c>
    </row>
    <row r="13" spans="1:3">
      <c r="A13" s="1906"/>
      <c r="B13" s="1115" t="s">
        <v>607</v>
      </c>
      <c r="C13" s="1271" t="s">
        <v>248</v>
      </c>
    </row>
    <row r="14" spans="1:3">
      <c r="A14" s="1906"/>
      <c r="B14" s="1115" t="s">
        <v>608</v>
      </c>
      <c r="C14" s="1271" t="s">
        <v>248</v>
      </c>
    </row>
    <row r="15" spans="1:3">
      <c r="A15" s="1906"/>
      <c r="B15" s="1115" t="s">
        <v>609</v>
      </c>
      <c r="C15" s="1271" t="s">
        <v>238</v>
      </c>
    </row>
    <row r="16" spans="1:3">
      <c r="A16" s="1906"/>
      <c r="B16" s="1115" t="s">
        <v>610</v>
      </c>
      <c r="C16" s="1271" t="s">
        <v>238</v>
      </c>
    </row>
    <row r="17" spans="1:3" ht="32.4">
      <c r="A17" s="1906"/>
      <c r="B17" s="1115" t="s">
        <v>611</v>
      </c>
      <c r="C17" s="1271" t="s">
        <v>1348</v>
      </c>
    </row>
    <row r="18" spans="1:3" ht="32.4">
      <c r="A18" s="1906"/>
      <c r="B18" s="1115" t="s">
        <v>257</v>
      </c>
      <c r="C18" s="1271" t="s">
        <v>258</v>
      </c>
    </row>
    <row r="19" spans="1:3">
      <c r="A19" s="1906"/>
      <c r="B19" s="1115" t="s">
        <v>613</v>
      </c>
      <c r="C19" s="1271" t="s">
        <v>238</v>
      </c>
    </row>
    <row r="20" spans="1:3" ht="32.4">
      <c r="A20" s="1906"/>
      <c r="B20" s="1115" t="s">
        <v>614</v>
      </c>
      <c r="C20" s="1271" t="s">
        <v>248</v>
      </c>
    </row>
    <row r="21" spans="1:3">
      <c r="A21" s="1906"/>
      <c r="B21" s="1115" t="s">
        <v>615</v>
      </c>
      <c r="C21" s="1271" t="s">
        <v>238</v>
      </c>
    </row>
    <row r="22" spans="1:3">
      <c r="A22" s="1906"/>
      <c r="B22" s="1115" t="s">
        <v>616</v>
      </c>
      <c r="C22" s="1271" t="s">
        <v>238</v>
      </c>
    </row>
    <row r="23" spans="1:3">
      <c r="A23" s="1906"/>
      <c r="B23" s="1115" t="s">
        <v>617</v>
      </c>
      <c r="C23" s="1271" t="s">
        <v>238</v>
      </c>
    </row>
    <row r="24" spans="1:3">
      <c r="A24" s="1906"/>
      <c r="B24" s="1115" t="s">
        <v>618</v>
      </c>
      <c r="C24" s="1271" t="s">
        <v>238</v>
      </c>
    </row>
    <row r="25" spans="1:3">
      <c r="A25" s="1906"/>
      <c r="B25" s="1115" t="s">
        <v>619</v>
      </c>
      <c r="C25" s="1271" t="s">
        <v>267</v>
      </c>
    </row>
    <row r="26" spans="1:3">
      <c r="A26" s="1906"/>
      <c r="B26" s="1115" t="s">
        <v>620</v>
      </c>
      <c r="C26" s="1271" t="s">
        <v>238</v>
      </c>
    </row>
    <row r="27" spans="1:3">
      <c r="A27" s="1906"/>
      <c r="B27" s="1115" t="s">
        <v>621</v>
      </c>
      <c r="C27" s="1271" t="s">
        <v>270</v>
      </c>
    </row>
    <row r="28" spans="1:3">
      <c r="A28" s="1906"/>
      <c r="B28" s="1115" t="s">
        <v>622</v>
      </c>
      <c r="C28" s="1271" t="s">
        <v>272</v>
      </c>
    </row>
    <row r="29" spans="1:3" ht="48.6">
      <c r="A29" s="1906"/>
      <c r="B29" s="1115" t="s">
        <v>623</v>
      </c>
      <c r="C29" s="1271" t="s">
        <v>563</v>
      </c>
    </row>
    <row r="30" spans="1:3" ht="32.4">
      <c r="A30" s="1906"/>
      <c r="B30" s="1115" t="s">
        <v>625</v>
      </c>
      <c r="C30" s="1271" t="s">
        <v>441</v>
      </c>
    </row>
    <row r="31" spans="1:3" ht="210.6">
      <c r="A31" s="1906"/>
      <c r="B31" s="1115" t="s">
        <v>626</v>
      </c>
      <c r="C31" s="1271" t="s">
        <v>1349</v>
      </c>
    </row>
    <row r="32" spans="1:3" ht="33" thickBot="1">
      <c r="A32" s="1907"/>
      <c r="B32" s="4" t="s">
        <v>628</v>
      </c>
      <c r="C32" s="1282" t="s">
        <v>1350</v>
      </c>
    </row>
    <row r="33" spans="1:3">
      <c r="A33" s="1897" t="s">
        <v>629</v>
      </c>
      <c r="B33" s="1227" t="s">
        <v>630</v>
      </c>
      <c r="C33" s="738" t="s">
        <v>1345</v>
      </c>
    </row>
    <row r="34" spans="1:3">
      <c r="A34" s="1895"/>
      <c r="B34" s="1115" t="s">
        <v>631</v>
      </c>
      <c r="C34" s="1271" t="s">
        <v>1351</v>
      </c>
    </row>
    <row r="35" spans="1:3">
      <c r="A35" s="1895"/>
      <c r="B35" s="1115" t="s">
        <v>633</v>
      </c>
      <c r="C35" s="1271" t="s">
        <v>285</v>
      </c>
    </row>
    <row r="36" spans="1:3">
      <c r="A36" s="1895"/>
      <c r="B36" s="1115" t="s">
        <v>634</v>
      </c>
      <c r="C36" s="1271" t="s">
        <v>238</v>
      </c>
    </row>
    <row r="37" spans="1:3">
      <c r="A37" s="1895"/>
      <c r="B37" s="1115" t="s">
        <v>635</v>
      </c>
      <c r="C37" s="1271" t="s">
        <v>238</v>
      </c>
    </row>
    <row r="38" spans="1:3" ht="16.8" thickBot="1">
      <c r="A38" s="1896"/>
      <c r="B38" s="1117" t="s">
        <v>636</v>
      </c>
      <c r="C38" s="348" t="s">
        <v>250</v>
      </c>
    </row>
    <row r="39" spans="1:3">
      <c r="A39" s="1897" t="s">
        <v>637</v>
      </c>
      <c r="B39" s="1227" t="s">
        <v>638</v>
      </c>
      <c r="C39" s="738" t="s">
        <v>248</v>
      </c>
    </row>
    <row r="40" spans="1:3">
      <c r="A40" s="1895"/>
      <c r="B40" s="1115" t="s">
        <v>639</v>
      </c>
      <c r="C40" s="1271" t="s">
        <v>238</v>
      </c>
    </row>
    <row r="41" spans="1:3">
      <c r="A41" s="1895"/>
      <c r="B41" s="1115" t="s">
        <v>640</v>
      </c>
      <c r="C41" s="1271" t="s">
        <v>238</v>
      </c>
    </row>
    <row r="42" spans="1:3">
      <c r="A42" s="1895"/>
      <c r="B42" s="1115" t="s">
        <v>641</v>
      </c>
      <c r="C42" s="1271" t="s">
        <v>238</v>
      </c>
    </row>
    <row r="43" spans="1:3">
      <c r="A43" s="1895"/>
      <c r="B43" s="1115" t="s">
        <v>642</v>
      </c>
      <c r="C43" s="1271" t="s">
        <v>238</v>
      </c>
    </row>
    <row r="44" spans="1:3" ht="16.8" thickBot="1">
      <c r="A44" s="1896"/>
      <c r="B44" s="1373" t="s">
        <v>643</v>
      </c>
      <c r="C44" s="348" t="s">
        <v>238</v>
      </c>
    </row>
    <row r="45" spans="1:3">
      <c r="A45" s="1897" t="s">
        <v>644</v>
      </c>
      <c r="B45" s="1227" t="s">
        <v>645</v>
      </c>
      <c r="C45" s="738" t="s">
        <v>250</v>
      </c>
    </row>
    <row r="46" spans="1:3">
      <c r="A46" s="1895"/>
      <c r="B46" s="1115" t="s">
        <v>646</v>
      </c>
      <c r="C46" s="1271" t="s">
        <v>1352</v>
      </c>
    </row>
    <row r="47" spans="1:3" ht="16.8" thickBot="1">
      <c r="A47" s="1896"/>
      <c r="B47" s="1117" t="s">
        <v>647</v>
      </c>
      <c r="C47" s="348" t="s">
        <v>1353</v>
      </c>
    </row>
    <row r="48" spans="1:3">
      <c r="A48" s="1895" t="s">
        <v>303</v>
      </c>
      <c r="B48" s="4" t="s">
        <v>648</v>
      </c>
      <c r="C48" s="738" t="s">
        <v>250</v>
      </c>
    </row>
    <row r="49" spans="1:3">
      <c r="A49" s="1895"/>
      <c r="B49" s="1115" t="s">
        <v>649</v>
      </c>
      <c r="C49" s="1271" t="s">
        <v>1344</v>
      </c>
    </row>
    <row r="50" spans="1:3">
      <c r="A50" s="1895"/>
      <c r="B50" s="1115" t="s">
        <v>651</v>
      </c>
      <c r="C50" s="1271" t="s">
        <v>1354</v>
      </c>
    </row>
    <row r="51" spans="1:3">
      <c r="A51" s="1895"/>
      <c r="B51" s="1115" t="s">
        <v>653</v>
      </c>
      <c r="C51" s="1271" t="s">
        <v>473</v>
      </c>
    </row>
    <row r="52" spans="1:3">
      <c r="A52" s="1895"/>
      <c r="B52" s="1115" t="s">
        <v>655</v>
      </c>
      <c r="C52" s="1271" t="s">
        <v>1355</v>
      </c>
    </row>
    <row r="53" spans="1:3" ht="162">
      <c r="A53" s="1895"/>
      <c r="B53" s="1115" t="s">
        <v>657</v>
      </c>
      <c r="C53" s="1271" t="s">
        <v>1356</v>
      </c>
    </row>
    <row r="54" spans="1:3">
      <c r="A54" s="1895"/>
      <c r="B54" s="1115" t="s">
        <v>659</v>
      </c>
      <c r="C54" s="1271" t="s">
        <v>575</v>
      </c>
    </row>
    <row r="55" spans="1:3">
      <c r="A55" s="1895"/>
      <c r="B55" s="1115" t="s">
        <v>660</v>
      </c>
      <c r="C55" s="1271" t="s">
        <v>1357</v>
      </c>
    </row>
    <row r="56" spans="1:3">
      <c r="A56" s="1895"/>
      <c r="B56" s="1115" t="s">
        <v>662</v>
      </c>
      <c r="C56" s="1271" t="s">
        <v>320</v>
      </c>
    </row>
    <row r="57" spans="1:3">
      <c r="A57" s="1895"/>
      <c r="B57" s="1115" t="s">
        <v>663</v>
      </c>
      <c r="C57" s="1271" t="s">
        <v>238</v>
      </c>
    </row>
    <row r="58" spans="1:3">
      <c r="A58" s="1895"/>
      <c r="B58" s="1115" t="s">
        <v>664</v>
      </c>
      <c r="C58" s="1376" t="s">
        <v>238</v>
      </c>
    </row>
    <row r="59" spans="1:3">
      <c r="A59" s="1895"/>
      <c r="B59" s="1115" t="s">
        <v>665</v>
      </c>
      <c r="C59" s="1267" t="s">
        <v>1357</v>
      </c>
    </row>
    <row r="60" spans="1:3">
      <c r="A60" s="1895"/>
      <c r="B60" s="1115" t="s">
        <v>667</v>
      </c>
      <c r="C60" s="1271" t="s">
        <v>238</v>
      </c>
    </row>
    <row r="61" spans="1:3">
      <c r="A61" s="1895"/>
      <c r="B61" s="1115" t="s">
        <v>669</v>
      </c>
      <c r="C61" s="1271" t="s">
        <v>1358</v>
      </c>
    </row>
    <row r="62" spans="1:3">
      <c r="A62" s="1895"/>
      <c r="B62" s="1115" t="s">
        <v>671</v>
      </c>
      <c r="C62" s="1271" t="s">
        <v>748</v>
      </c>
    </row>
    <row r="63" spans="1:3">
      <c r="A63" s="1895"/>
      <c r="B63" s="1115" t="s">
        <v>673</v>
      </c>
      <c r="C63" s="1271" t="s">
        <v>238</v>
      </c>
    </row>
    <row r="64" spans="1:3">
      <c r="A64" s="1895"/>
      <c r="B64" s="1115" t="s">
        <v>674</v>
      </c>
      <c r="C64" s="1271" t="s">
        <v>238</v>
      </c>
    </row>
    <row r="65" spans="1:3">
      <c r="A65" s="1895"/>
      <c r="B65" s="1115" t="s">
        <v>675</v>
      </c>
      <c r="C65" s="1271" t="s">
        <v>248</v>
      </c>
    </row>
    <row r="66" spans="1:3">
      <c r="A66" s="1895"/>
      <c r="B66" s="1115" t="s">
        <v>676</v>
      </c>
      <c r="C66" s="1271" t="s">
        <v>238</v>
      </c>
    </row>
    <row r="67" spans="1:3">
      <c r="A67" s="1895"/>
      <c r="B67" s="1115" t="s">
        <v>677</v>
      </c>
      <c r="C67" s="1271" t="s">
        <v>238</v>
      </c>
    </row>
    <row r="68" spans="1:3" ht="16.8" thickBot="1">
      <c r="A68" s="1896"/>
      <c r="B68" s="1117" t="s">
        <v>678</v>
      </c>
      <c r="C68" s="1282" t="s">
        <v>238</v>
      </c>
    </row>
    <row r="69" spans="1:3">
      <c r="A69" s="1897" t="s">
        <v>680</v>
      </c>
      <c r="B69" s="1227" t="s">
        <v>681</v>
      </c>
      <c r="C69" s="738" t="s">
        <v>250</v>
      </c>
    </row>
    <row r="70" spans="1:3">
      <c r="A70" s="1895"/>
      <c r="B70" s="1115" t="s">
        <v>682</v>
      </c>
      <c r="C70" s="1271" t="s">
        <v>340</v>
      </c>
    </row>
    <row r="71" spans="1:3">
      <c r="A71" s="1895"/>
      <c r="B71" s="1115" t="s">
        <v>683</v>
      </c>
      <c r="C71" s="1271" t="s">
        <v>238</v>
      </c>
    </row>
    <row r="72" spans="1:3">
      <c r="A72" s="1895"/>
      <c r="B72" s="1115" t="s">
        <v>684</v>
      </c>
      <c r="C72" s="1271" t="s">
        <v>238</v>
      </c>
    </row>
    <row r="73" spans="1:3" ht="48.6">
      <c r="A73" s="1895"/>
      <c r="B73" s="1115" t="s">
        <v>685</v>
      </c>
      <c r="C73" s="1271" t="s">
        <v>508</v>
      </c>
    </row>
    <row r="74" spans="1:3">
      <c r="A74" s="1895"/>
      <c r="B74" s="1115" t="s">
        <v>686</v>
      </c>
      <c r="C74" s="1271" t="s">
        <v>272</v>
      </c>
    </row>
    <row r="75" spans="1:3">
      <c r="A75" s="1895"/>
      <c r="B75" s="1115" t="s">
        <v>687</v>
      </c>
      <c r="C75" s="1271" t="s">
        <v>248</v>
      </c>
    </row>
    <row r="76" spans="1:3">
      <c r="A76" s="1895"/>
      <c r="B76" s="1115" t="s">
        <v>688</v>
      </c>
      <c r="C76" s="1271" t="s">
        <v>348</v>
      </c>
    </row>
    <row r="77" spans="1:3" ht="259.8" thickBot="1">
      <c r="A77" s="1896"/>
      <c r="B77" s="1117" t="s">
        <v>689</v>
      </c>
      <c r="C77" s="348" t="s">
        <v>1359</v>
      </c>
    </row>
    <row r="78" spans="1:3" ht="145.80000000000001">
      <c r="A78" s="1897" t="s">
        <v>690</v>
      </c>
      <c r="B78" s="1227" t="s">
        <v>691</v>
      </c>
      <c r="C78" s="698" t="s">
        <v>1360</v>
      </c>
    </row>
    <row r="79" spans="1:3" ht="145.80000000000001">
      <c r="A79" s="1895"/>
      <c r="B79" s="1115" t="s">
        <v>693</v>
      </c>
      <c r="C79" s="1267" t="s">
        <v>1361</v>
      </c>
    </row>
    <row r="80" spans="1:3" ht="210.6">
      <c r="A80" s="1895"/>
      <c r="B80" s="1115" t="s">
        <v>695</v>
      </c>
      <c r="C80" s="1378" t="s">
        <v>1362</v>
      </c>
    </row>
    <row r="81" spans="1:3" ht="32.4">
      <c r="A81" s="1895"/>
      <c r="B81" s="1115" t="s">
        <v>697</v>
      </c>
      <c r="C81" s="1271" t="s">
        <v>359</v>
      </c>
    </row>
    <row r="82" spans="1:3" ht="64.8">
      <c r="A82" s="1895"/>
      <c r="B82" s="1115" t="s">
        <v>698</v>
      </c>
      <c r="C82" s="1271" t="s">
        <v>699</v>
      </c>
    </row>
    <row r="83" spans="1:3">
      <c r="A83" s="1895"/>
      <c r="B83" s="1115" t="s">
        <v>700</v>
      </c>
      <c r="C83" s="1271" t="s">
        <v>248</v>
      </c>
    </row>
    <row r="84" spans="1:3">
      <c r="A84" s="1895"/>
      <c r="B84" s="1115" t="s">
        <v>676</v>
      </c>
      <c r="C84" s="1271" t="s">
        <v>238</v>
      </c>
    </row>
    <row r="85" spans="1:3">
      <c r="A85" s="1895"/>
      <c r="B85" s="1115" t="s">
        <v>677</v>
      </c>
      <c r="C85" s="1271" t="s">
        <v>238</v>
      </c>
    </row>
    <row r="86" spans="1:3">
      <c r="A86" s="1895"/>
      <c r="B86" s="1115" t="s">
        <v>701</v>
      </c>
      <c r="C86" s="1271" t="s">
        <v>238</v>
      </c>
    </row>
    <row r="87" spans="1:3">
      <c r="A87" s="1895"/>
      <c r="B87" s="1115" t="s">
        <v>702</v>
      </c>
      <c r="C87" s="1271"/>
    </row>
    <row r="88" spans="1:3">
      <c r="A88" s="1895"/>
      <c r="B88" s="1115" t="s">
        <v>703</v>
      </c>
      <c r="C88" s="1271" t="s">
        <v>248</v>
      </c>
    </row>
    <row r="89" spans="1:3">
      <c r="A89" s="1895"/>
      <c r="B89" s="1115" t="s">
        <v>704</v>
      </c>
      <c r="C89" s="1271" t="s">
        <v>238</v>
      </c>
    </row>
    <row r="90" spans="1:3">
      <c r="A90" s="1895"/>
      <c r="B90" s="1115" t="s">
        <v>705</v>
      </c>
      <c r="C90" s="1271" t="s">
        <v>238</v>
      </c>
    </row>
    <row r="91" spans="1:3">
      <c r="A91" s="1895"/>
      <c r="B91" s="1115" t="s">
        <v>706</v>
      </c>
      <c r="C91" s="1271" t="s">
        <v>238</v>
      </c>
    </row>
    <row r="92" spans="1:3" ht="16.8" thickBot="1">
      <c r="A92" s="1896"/>
      <c r="B92" s="1117" t="s">
        <v>707</v>
      </c>
      <c r="C92" s="1282" t="s">
        <v>238</v>
      </c>
    </row>
    <row r="93" spans="1:3" ht="178.2">
      <c r="A93" s="1897" t="s">
        <v>708</v>
      </c>
      <c r="B93" s="1227" t="s">
        <v>709</v>
      </c>
      <c r="C93" s="738" t="s">
        <v>1363</v>
      </c>
    </row>
    <row r="94" spans="1:3" ht="32.4">
      <c r="A94" s="1895"/>
      <c r="B94" s="1115" t="s">
        <v>711</v>
      </c>
      <c r="C94" s="1271" t="s">
        <v>536</v>
      </c>
    </row>
    <row r="95" spans="1:3">
      <c r="A95" s="1895"/>
      <c r="B95" s="1115" t="s">
        <v>712</v>
      </c>
      <c r="C95" s="1271" t="s">
        <v>238</v>
      </c>
    </row>
    <row r="96" spans="1:3" ht="291.60000000000002">
      <c r="A96" s="1895"/>
      <c r="B96" s="1115" t="s">
        <v>713</v>
      </c>
      <c r="C96" s="1271" t="s">
        <v>1364</v>
      </c>
    </row>
    <row r="97" spans="1:3" ht="48.6">
      <c r="A97" s="1895"/>
      <c r="B97" s="1115" t="s">
        <v>714</v>
      </c>
      <c r="C97" s="1271" t="s">
        <v>1365</v>
      </c>
    </row>
    <row r="98" spans="1:3" ht="48.6">
      <c r="A98" s="1895"/>
      <c r="B98" s="1115" t="s">
        <v>716</v>
      </c>
      <c r="C98" s="1271" t="s">
        <v>587</v>
      </c>
    </row>
    <row r="99" spans="1:3" ht="32.4">
      <c r="A99" s="1895"/>
      <c r="B99" s="1115" t="s">
        <v>717</v>
      </c>
      <c r="C99" s="1271" t="s">
        <v>238</v>
      </c>
    </row>
    <row r="100" spans="1:3">
      <c r="A100" s="1895"/>
      <c r="B100" s="1115" t="s">
        <v>719</v>
      </c>
      <c r="C100" s="1271" t="s">
        <v>238</v>
      </c>
    </row>
    <row r="101" spans="1:3">
      <c r="A101" s="1895"/>
      <c r="B101" s="1115" t="s">
        <v>720</v>
      </c>
      <c r="C101" s="1271" t="s">
        <v>238</v>
      </c>
    </row>
    <row r="102" spans="1:3" ht="16.8" thickBot="1">
      <c r="A102" s="1896"/>
      <c r="B102" s="1373" t="s">
        <v>721</v>
      </c>
      <c r="C102" s="348" t="s">
        <v>238</v>
      </c>
    </row>
    <row r="103" spans="1:3" ht="48.6">
      <c r="A103" s="1898" t="s">
        <v>389</v>
      </c>
      <c r="B103" s="1115" t="s">
        <v>722</v>
      </c>
      <c r="C103" s="698" t="s">
        <v>1366</v>
      </c>
    </row>
    <row r="104" spans="1:3" ht="18">
      <c r="A104" s="1898"/>
      <c r="B104" s="1115" t="s">
        <v>392</v>
      </c>
      <c r="C104" s="1258">
        <v>6.88</v>
      </c>
    </row>
    <row r="105" spans="1:3" ht="18">
      <c r="A105" s="1898"/>
      <c r="B105" s="1115" t="s">
        <v>552</v>
      </c>
      <c r="C105" s="1379">
        <v>1082.57</v>
      </c>
    </row>
    <row r="106" spans="1:3">
      <c r="A106" s="1898"/>
      <c r="B106" s="1115" t="s">
        <v>394</v>
      </c>
      <c r="C106" s="1380" t="s">
        <v>554</v>
      </c>
    </row>
    <row r="107" spans="1:3" ht="16.8" thickBot="1">
      <c r="A107" s="1899"/>
      <c r="B107" s="25" t="s">
        <v>396</v>
      </c>
      <c r="C107" s="1282" t="s">
        <v>238</v>
      </c>
    </row>
    <row r="108" spans="1:3" s="135" customFormat="1" ht="18">
      <c r="A108" s="1865" t="s">
        <v>397</v>
      </c>
      <c r="B108" s="1143" t="s">
        <v>398</v>
      </c>
      <c r="C108" s="1144" t="s">
        <v>401</v>
      </c>
    </row>
    <row r="109" spans="1:3" s="135" customFormat="1" ht="259.8" thickBot="1">
      <c r="A109" s="1866"/>
      <c r="B109" s="1145" t="s">
        <v>400</v>
      </c>
      <c r="C109" s="1146" t="s">
        <v>1367</v>
      </c>
    </row>
    <row r="110" spans="1:3" ht="16.8" thickBot="1">
      <c r="A110" s="1900" t="s">
        <v>727</v>
      </c>
      <c r="B110" s="1908"/>
      <c r="C110" s="1381"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6384" width="12.59765625" style="149"/>
  </cols>
  <sheetData>
    <row r="1" spans="1:3" ht="20.399999999999999" thickBot="1">
      <c r="A1" s="2054" t="s">
        <v>404</v>
      </c>
      <c r="B1" s="2055"/>
      <c r="C1" s="2056"/>
    </row>
    <row r="2" spans="1:3" ht="18.600000000000001" thickBot="1">
      <c r="A2" s="2057" t="s">
        <v>405</v>
      </c>
      <c r="B2" s="2058"/>
      <c r="C2" s="1231">
        <v>45456</v>
      </c>
    </row>
    <row r="3" spans="1:3" ht="18">
      <c r="A3" s="2059" t="s">
        <v>406</v>
      </c>
      <c r="B3" s="150" t="s">
        <v>407</v>
      </c>
      <c r="C3" s="1382" t="s">
        <v>1368</v>
      </c>
    </row>
    <row r="4" spans="1:3" ht="18">
      <c r="A4" s="2052"/>
      <c r="B4" s="151" t="s">
        <v>409</v>
      </c>
      <c r="C4" s="746" t="s">
        <v>1369</v>
      </c>
    </row>
    <row r="5" spans="1:3" ht="18">
      <c r="A5" s="2052"/>
      <c r="B5" s="151" t="s">
        <v>411</v>
      </c>
      <c r="C5" s="747" t="s">
        <v>238</v>
      </c>
    </row>
    <row r="6" spans="1:3" ht="18">
      <c r="A6" s="2052"/>
      <c r="B6" s="151" t="s">
        <v>239</v>
      </c>
      <c r="C6" s="744" t="s">
        <v>1370</v>
      </c>
    </row>
    <row r="7" spans="1:3" ht="18">
      <c r="A7" s="2052"/>
      <c r="B7" s="151" t="s">
        <v>413</v>
      </c>
      <c r="C7" s="748">
        <v>43094</v>
      </c>
    </row>
    <row r="8" spans="1:3" ht="18">
      <c r="A8" s="2052"/>
      <c r="B8" s="151" t="s">
        <v>415</v>
      </c>
      <c r="C8" s="641">
        <v>5348092427</v>
      </c>
    </row>
    <row r="9" spans="1:3" ht="18">
      <c r="A9" s="2052"/>
      <c r="B9" s="151" t="s">
        <v>416</v>
      </c>
      <c r="C9" s="642">
        <v>839786208002</v>
      </c>
    </row>
    <row r="10" spans="1:3" ht="18">
      <c r="A10" s="2052"/>
      <c r="B10" s="151" t="s">
        <v>417</v>
      </c>
      <c r="C10" s="747" t="s">
        <v>1371</v>
      </c>
    </row>
    <row r="11" spans="1:3" ht="18">
      <c r="A11" s="2052"/>
      <c r="B11" s="151" t="s">
        <v>419</v>
      </c>
      <c r="C11" s="744" t="s">
        <v>248</v>
      </c>
    </row>
    <row r="12" spans="1:3" ht="18">
      <c r="A12" s="2052"/>
      <c r="B12" s="151" t="s">
        <v>420</v>
      </c>
      <c r="C12" s="744" t="s">
        <v>250</v>
      </c>
    </row>
    <row r="13" spans="1:3" ht="18">
      <c r="A13" s="2052"/>
      <c r="B13" s="151" t="s">
        <v>421</v>
      </c>
      <c r="C13" s="744" t="s">
        <v>250</v>
      </c>
    </row>
    <row r="14" spans="1:3" ht="18">
      <c r="A14" s="2052"/>
      <c r="B14" s="151" t="s">
        <v>422</v>
      </c>
      <c r="C14" s="744" t="s">
        <v>248</v>
      </c>
    </row>
    <row r="15" spans="1:3" ht="18">
      <c r="A15" s="2052"/>
      <c r="B15" s="151" t="s">
        <v>423</v>
      </c>
      <c r="C15" s="744" t="s">
        <v>238</v>
      </c>
    </row>
    <row r="16" spans="1:3" ht="18">
      <c r="A16" s="2052"/>
      <c r="B16" s="151" t="s">
        <v>424</v>
      </c>
      <c r="C16" s="744" t="s">
        <v>238</v>
      </c>
    </row>
    <row r="17" spans="1:3" ht="18">
      <c r="A17" s="2052"/>
      <c r="B17" s="151" t="s">
        <v>425</v>
      </c>
      <c r="C17" s="744" t="s">
        <v>1322</v>
      </c>
    </row>
    <row r="18" spans="1:3" ht="32.4">
      <c r="A18" s="2052"/>
      <c r="B18" s="151" t="s">
        <v>257</v>
      </c>
      <c r="C18" s="744" t="s">
        <v>833</v>
      </c>
    </row>
    <row r="19" spans="1:3" ht="18">
      <c r="A19" s="2052"/>
      <c r="B19" s="151" t="s">
        <v>427</v>
      </c>
      <c r="C19" s="744" t="s">
        <v>238</v>
      </c>
    </row>
    <row r="20" spans="1:3" ht="32.4">
      <c r="A20" s="2052"/>
      <c r="B20" s="151" t="s">
        <v>428</v>
      </c>
      <c r="C20" s="744" t="s">
        <v>248</v>
      </c>
    </row>
    <row r="21" spans="1:3" ht="18">
      <c r="A21" s="2052"/>
      <c r="B21" s="151" t="s">
        <v>429</v>
      </c>
      <c r="C21" s="744" t="s">
        <v>238</v>
      </c>
    </row>
    <row r="22" spans="1:3" ht="18">
      <c r="A22" s="2052"/>
      <c r="B22" s="151" t="s">
        <v>430</v>
      </c>
      <c r="C22" s="744" t="s">
        <v>238</v>
      </c>
    </row>
    <row r="23" spans="1:3" ht="18">
      <c r="A23" s="2052"/>
      <c r="B23" s="151" t="s">
        <v>431</v>
      </c>
      <c r="C23" s="744" t="s">
        <v>238</v>
      </c>
    </row>
    <row r="24" spans="1:3" ht="18">
      <c r="A24" s="2052"/>
      <c r="B24" s="151" t="s">
        <v>433</v>
      </c>
      <c r="C24" s="744" t="s">
        <v>238</v>
      </c>
    </row>
    <row r="25" spans="1:3" ht="48.6">
      <c r="A25" s="2052"/>
      <c r="B25" s="151" t="s">
        <v>434</v>
      </c>
      <c r="C25" s="744" t="s">
        <v>1372</v>
      </c>
    </row>
    <row r="26" spans="1:3" ht="18">
      <c r="A26" s="2052"/>
      <c r="B26" s="151" t="s">
        <v>435</v>
      </c>
      <c r="C26" s="744" t="s">
        <v>238</v>
      </c>
    </row>
    <row r="27" spans="1:3" ht="18">
      <c r="A27" s="2052"/>
      <c r="B27" s="151" t="s">
        <v>436</v>
      </c>
      <c r="C27" s="744" t="s">
        <v>270</v>
      </c>
    </row>
    <row r="28" spans="1:3" ht="18">
      <c r="A28" s="2052"/>
      <c r="B28" s="151" t="s">
        <v>437</v>
      </c>
      <c r="C28" s="744" t="s">
        <v>272</v>
      </c>
    </row>
    <row r="29" spans="1:3" ht="18">
      <c r="A29" s="2052"/>
      <c r="B29" s="151" t="s">
        <v>438</v>
      </c>
      <c r="C29" s="744" t="s">
        <v>624</v>
      </c>
    </row>
    <row r="30" spans="1:3" ht="32.4">
      <c r="A30" s="2052"/>
      <c r="B30" s="151" t="s">
        <v>440</v>
      </c>
      <c r="C30" s="744" t="s">
        <v>1233</v>
      </c>
    </row>
    <row r="31" spans="1:3" ht="48.6">
      <c r="A31" s="2052"/>
      <c r="B31" s="151" t="s">
        <v>442</v>
      </c>
      <c r="C31" s="744" t="s">
        <v>1373</v>
      </c>
    </row>
    <row r="32" spans="1:3" ht="33" thickBot="1">
      <c r="A32" s="2053"/>
      <c r="B32" s="152" t="s">
        <v>279</v>
      </c>
      <c r="C32" s="1383" t="s">
        <v>238</v>
      </c>
    </row>
    <row r="33" spans="1:3" ht="18">
      <c r="A33" s="2051" t="s">
        <v>445</v>
      </c>
      <c r="B33" s="150" t="s">
        <v>446</v>
      </c>
      <c r="C33" s="481" t="s">
        <v>1370</v>
      </c>
    </row>
    <row r="34" spans="1:3" ht="18">
      <c r="A34" s="2052"/>
      <c r="B34" s="151" t="s">
        <v>447</v>
      </c>
      <c r="C34" s="482" t="s">
        <v>1374</v>
      </c>
    </row>
    <row r="35" spans="1:3" ht="18">
      <c r="A35" s="2052"/>
      <c r="B35" s="151" t="s">
        <v>449</v>
      </c>
      <c r="C35" s="482" t="s">
        <v>285</v>
      </c>
    </row>
    <row r="36" spans="1:3" ht="18">
      <c r="A36" s="2052"/>
      <c r="B36" s="151" t="s">
        <v>450</v>
      </c>
      <c r="C36" s="482" t="s">
        <v>238</v>
      </c>
    </row>
    <row r="37" spans="1:3" ht="18">
      <c r="A37" s="2052"/>
      <c r="B37" s="151" t="s">
        <v>451</v>
      </c>
      <c r="C37" s="482" t="s">
        <v>238</v>
      </c>
    </row>
    <row r="38" spans="1:3" ht="18.600000000000001" thickBot="1">
      <c r="A38" s="2053"/>
      <c r="B38" s="153" t="s">
        <v>452</v>
      </c>
      <c r="C38" s="485" t="s">
        <v>250</v>
      </c>
    </row>
    <row r="39" spans="1:3" ht="18">
      <c r="A39" s="2051" t="s">
        <v>453</v>
      </c>
      <c r="B39" s="150" t="s">
        <v>454</v>
      </c>
      <c r="C39" s="484" t="s">
        <v>248</v>
      </c>
    </row>
    <row r="40" spans="1:3" ht="18">
      <c r="A40" s="2052"/>
      <c r="B40" s="151" t="s">
        <v>455</v>
      </c>
      <c r="C40" s="482" t="s">
        <v>238</v>
      </c>
    </row>
    <row r="41" spans="1:3" ht="18">
      <c r="A41" s="2052"/>
      <c r="B41" s="151" t="s">
        <v>456</v>
      </c>
      <c r="C41" s="482" t="s">
        <v>238</v>
      </c>
    </row>
    <row r="42" spans="1:3" ht="18">
      <c r="A42" s="2052"/>
      <c r="B42" s="151" t="s">
        <v>457</v>
      </c>
      <c r="C42" s="482" t="s">
        <v>238</v>
      </c>
    </row>
    <row r="43" spans="1:3" ht="18">
      <c r="A43" s="2052"/>
      <c r="B43" s="151" t="s">
        <v>458</v>
      </c>
      <c r="C43" s="482" t="s">
        <v>238</v>
      </c>
    </row>
    <row r="44" spans="1:3" ht="18.600000000000001" thickBot="1">
      <c r="A44" s="2053"/>
      <c r="B44" s="154" t="s">
        <v>459</v>
      </c>
      <c r="C44" s="485" t="s">
        <v>238</v>
      </c>
    </row>
    <row r="45" spans="1:3" ht="18">
      <c r="A45" s="2051" t="s">
        <v>460</v>
      </c>
      <c r="B45" s="150" t="s">
        <v>461</v>
      </c>
      <c r="C45" s="484" t="s">
        <v>248</v>
      </c>
    </row>
    <row r="46" spans="1:3" ht="18">
      <c r="A46" s="2052"/>
      <c r="B46" s="151" t="s">
        <v>462</v>
      </c>
      <c r="C46" s="482" t="s">
        <v>238</v>
      </c>
    </row>
    <row r="47" spans="1:3" ht="18.600000000000001" thickBot="1">
      <c r="A47" s="2053"/>
      <c r="B47" s="153" t="s">
        <v>464</v>
      </c>
      <c r="C47" s="485" t="s">
        <v>238</v>
      </c>
    </row>
    <row r="48" spans="1:3" ht="18">
      <c r="A48" s="2062" t="s">
        <v>466</v>
      </c>
      <c r="B48" s="152" t="s">
        <v>467</v>
      </c>
      <c r="C48" s="479" t="s">
        <v>1375</v>
      </c>
    </row>
    <row r="49" spans="1:3" ht="18">
      <c r="A49" s="2052"/>
      <c r="B49" s="151" t="s">
        <v>468</v>
      </c>
      <c r="C49" s="482" t="s">
        <v>238</v>
      </c>
    </row>
    <row r="50" spans="1:3" ht="18">
      <c r="A50" s="2052"/>
      <c r="B50" s="151" t="s">
        <v>470</v>
      </c>
      <c r="C50" s="482" t="s">
        <v>238</v>
      </c>
    </row>
    <row r="51" spans="1:3" ht="18">
      <c r="A51" s="2052"/>
      <c r="B51" s="151" t="s">
        <v>472</v>
      </c>
      <c r="C51" s="482" t="s">
        <v>238</v>
      </c>
    </row>
    <row r="52" spans="1:3" ht="18">
      <c r="A52" s="2052"/>
      <c r="B52" s="151" t="s">
        <v>474</v>
      </c>
      <c r="C52" s="482" t="s">
        <v>238</v>
      </c>
    </row>
    <row r="53" spans="1:3" ht="81">
      <c r="A53" s="2052"/>
      <c r="B53" s="151" t="s">
        <v>476</v>
      </c>
      <c r="C53" s="482" t="s">
        <v>1376</v>
      </c>
    </row>
    <row r="54" spans="1:3" ht="32.4">
      <c r="A54" s="2052"/>
      <c r="B54" s="151" t="s">
        <v>478</v>
      </c>
      <c r="C54" s="482" t="s">
        <v>1377</v>
      </c>
    </row>
    <row r="55" spans="1:3" ht="18">
      <c r="A55" s="2052"/>
      <c r="B55" s="151" t="s">
        <v>480</v>
      </c>
      <c r="C55" s="482" t="s">
        <v>238</v>
      </c>
    </row>
    <row r="56" spans="1:3" ht="18">
      <c r="A56" s="2052"/>
      <c r="B56" s="151" t="s">
        <v>482</v>
      </c>
      <c r="C56" s="482" t="s">
        <v>238</v>
      </c>
    </row>
    <row r="57" spans="1:3" ht="18">
      <c r="A57" s="2052"/>
      <c r="B57" s="151" t="s">
        <v>483</v>
      </c>
      <c r="C57" s="482" t="s">
        <v>238</v>
      </c>
    </row>
    <row r="58" spans="1:3" ht="18">
      <c r="A58" s="2052"/>
      <c r="B58" s="151" t="s">
        <v>484</v>
      </c>
      <c r="C58" s="739" t="s">
        <v>238</v>
      </c>
    </row>
    <row r="59" spans="1:3" ht="18">
      <c r="A59" s="2052"/>
      <c r="B59" s="151" t="s">
        <v>485</v>
      </c>
      <c r="C59" s="1384" t="s">
        <v>1378</v>
      </c>
    </row>
    <row r="60" spans="1:3" ht="18">
      <c r="A60" s="2052"/>
      <c r="B60" s="151" t="s">
        <v>486</v>
      </c>
      <c r="C60" s="487" t="s">
        <v>1379</v>
      </c>
    </row>
    <row r="61" spans="1:3" ht="18">
      <c r="A61" s="2052"/>
      <c r="B61" s="151" t="s">
        <v>487</v>
      </c>
      <c r="C61" s="482" t="s">
        <v>1380</v>
      </c>
    </row>
    <row r="62" spans="1:3" ht="18">
      <c r="A62" s="2052"/>
      <c r="B62" s="151" t="s">
        <v>489</v>
      </c>
      <c r="C62" s="482" t="s">
        <v>1379</v>
      </c>
    </row>
    <row r="63" spans="1:3" ht="18">
      <c r="A63" s="2052"/>
      <c r="B63" s="151" t="s">
        <v>491</v>
      </c>
      <c r="C63" s="482" t="s">
        <v>1381</v>
      </c>
    </row>
    <row r="64" spans="1:3" ht="18">
      <c r="A64" s="2052"/>
      <c r="B64" s="151" t="s">
        <v>493</v>
      </c>
      <c r="C64" s="482" t="s">
        <v>1379</v>
      </c>
    </row>
    <row r="65" spans="1:3" ht="48.6">
      <c r="A65" s="2052"/>
      <c r="B65" s="151" t="s">
        <v>495</v>
      </c>
      <c r="C65" s="482" t="s">
        <v>1382</v>
      </c>
    </row>
    <row r="66" spans="1:3" ht="18">
      <c r="A66" s="2052"/>
      <c r="B66" s="151" t="s">
        <v>496</v>
      </c>
      <c r="C66" s="482" t="s">
        <v>238</v>
      </c>
    </row>
    <row r="67" spans="1:3" ht="18">
      <c r="A67" s="2052"/>
      <c r="B67" s="151" t="s">
        <v>498</v>
      </c>
      <c r="C67" s="488" t="s">
        <v>238</v>
      </c>
    </row>
    <row r="68" spans="1:3" ht="18.600000000000001" thickBot="1">
      <c r="A68" s="2053"/>
      <c r="B68" s="153" t="s">
        <v>500</v>
      </c>
      <c r="C68" s="486" t="s">
        <v>238</v>
      </c>
    </row>
    <row r="69" spans="1:3" ht="18">
      <c r="A69" s="2051" t="s">
        <v>502</v>
      </c>
      <c r="B69" s="150" t="s">
        <v>503</v>
      </c>
      <c r="C69" s="743" t="s">
        <v>250</v>
      </c>
    </row>
    <row r="70" spans="1:3" ht="18">
      <c r="A70" s="2052"/>
      <c r="B70" s="151" t="s">
        <v>504</v>
      </c>
      <c r="C70" s="744" t="s">
        <v>270</v>
      </c>
    </row>
    <row r="71" spans="1:3" ht="18">
      <c r="A71" s="2052"/>
      <c r="B71" s="151" t="s">
        <v>505</v>
      </c>
      <c r="C71" s="744" t="s">
        <v>238</v>
      </c>
    </row>
    <row r="72" spans="1:3" ht="18">
      <c r="A72" s="2052"/>
      <c r="B72" s="151" t="s">
        <v>506</v>
      </c>
      <c r="C72" s="744" t="s">
        <v>238</v>
      </c>
    </row>
    <row r="73" spans="1:3" ht="64.8">
      <c r="A73" s="2052"/>
      <c r="B73" s="151" t="s">
        <v>507</v>
      </c>
      <c r="C73" s="744" t="s">
        <v>1383</v>
      </c>
    </row>
    <row r="74" spans="1:3" ht="18">
      <c r="A74" s="2052"/>
      <c r="B74" s="151" t="s">
        <v>509</v>
      </c>
      <c r="C74" s="744" t="s">
        <v>272</v>
      </c>
    </row>
    <row r="75" spans="1:3" ht="18">
      <c r="A75" s="2052"/>
      <c r="B75" s="151" t="s">
        <v>510</v>
      </c>
      <c r="C75" s="744" t="s">
        <v>250</v>
      </c>
    </row>
    <row r="76" spans="1:3" ht="18">
      <c r="A76" s="2052"/>
      <c r="B76" s="151" t="s">
        <v>511</v>
      </c>
      <c r="C76" s="744" t="s">
        <v>348</v>
      </c>
    </row>
    <row r="77" spans="1:3" ht="81.599999999999994" thickBot="1">
      <c r="A77" s="2053"/>
      <c r="B77" s="153" t="s">
        <v>512</v>
      </c>
      <c r="C77" s="745" t="s">
        <v>1384</v>
      </c>
    </row>
    <row r="78" spans="1:3" ht="81">
      <c r="A78" s="2051" t="s">
        <v>514</v>
      </c>
      <c r="B78" s="150" t="s">
        <v>515</v>
      </c>
      <c r="C78" s="742" t="s">
        <v>1385</v>
      </c>
    </row>
    <row r="79" spans="1:3" ht="97.2">
      <c r="A79" s="2052"/>
      <c r="B79" s="151" t="s">
        <v>517</v>
      </c>
      <c r="C79" s="481" t="s">
        <v>1386</v>
      </c>
    </row>
    <row r="80" spans="1:3" ht="48.6">
      <c r="A80" s="2052"/>
      <c r="B80" s="151" t="s">
        <v>518</v>
      </c>
      <c r="C80" s="482" t="s">
        <v>1387</v>
      </c>
    </row>
    <row r="81" spans="1:3" ht="32.4">
      <c r="A81" s="2052"/>
      <c r="B81" s="151" t="s">
        <v>520</v>
      </c>
      <c r="C81" s="482" t="s">
        <v>359</v>
      </c>
    </row>
    <row r="82" spans="1:3" ht="48.6">
      <c r="A82" s="2052"/>
      <c r="B82" s="151" t="s">
        <v>522</v>
      </c>
      <c r="C82" s="482" t="s">
        <v>1388</v>
      </c>
    </row>
    <row r="83" spans="1:3" ht="18">
      <c r="A83" s="2052"/>
      <c r="B83" s="151" t="s">
        <v>524</v>
      </c>
      <c r="C83" s="482" t="s">
        <v>248</v>
      </c>
    </row>
    <row r="84" spans="1:3" ht="18">
      <c r="A84" s="2052"/>
      <c r="B84" s="151" t="s">
        <v>496</v>
      </c>
      <c r="C84" s="482" t="s">
        <v>238</v>
      </c>
    </row>
    <row r="85" spans="1:3" ht="18">
      <c r="A85" s="2052"/>
      <c r="B85" s="151" t="s">
        <v>498</v>
      </c>
      <c r="C85" s="482" t="s">
        <v>238</v>
      </c>
    </row>
    <row r="86" spans="1:3" ht="18">
      <c r="A86" s="2052"/>
      <c r="B86" s="151" t="s">
        <v>525</v>
      </c>
      <c r="C86" s="482" t="s">
        <v>238</v>
      </c>
    </row>
    <row r="87" spans="1:3" ht="18">
      <c r="A87" s="2052"/>
      <c r="B87" s="151" t="s">
        <v>526</v>
      </c>
      <c r="C87" s="482" t="s">
        <v>238</v>
      </c>
    </row>
    <row r="88" spans="1:3" ht="18">
      <c r="A88" s="2052"/>
      <c r="B88" s="151" t="s">
        <v>527</v>
      </c>
      <c r="C88" s="482" t="s">
        <v>248</v>
      </c>
    </row>
    <row r="89" spans="1:3" ht="18">
      <c r="A89" s="2052"/>
      <c r="B89" s="151" t="s">
        <v>528</v>
      </c>
      <c r="C89" s="482" t="s">
        <v>238</v>
      </c>
    </row>
    <row r="90" spans="1:3" ht="18">
      <c r="A90" s="2052"/>
      <c r="B90" s="151" t="s">
        <v>529</v>
      </c>
      <c r="C90" s="482" t="s">
        <v>238</v>
      </c>
    </row>
    <row r="91" spans="1:3" ht="18">
      <c r="A91" s="2052"/>
      <c r="B91" s="151" t="s">
        <v>530</v>
      </c>
      <c r="C91" s="482" t="s">
        <v>238</v>
      </c>
    </row>
    <row r="92" spans="1:3" ht="18.600000000000001" thickBot="1">
      <c r="A92" s="2053"/>
      <c r="B92" s="153" t="s">
        <v>531</v>
      </c>
      <c r="C92" s="485" t="s">
        <v>238</v>
      </c>
    </row>
    <row r="93" spans="1:3" ht="48.6">
      <c r="A93" s="2051" t="s">
        <v>532</v>
      </c>
      <c r="B93" s="150" t="s">
        <v>533</v>
      </c>
      <c r="C93" s="484" t="s">
        <v>1389</v>
      </c>
    </row>
    <row r="94" spans="1:3" ht="32.4">
      <c r="A94" s="2052"/>
      <c r="B94" s="151" t="s">
        <v>535</v>
      </c>
      <c r="C94" s="482" t="s">
        <v>1306</v>
      </c>
    </row>
    <row r="95" spans="1:3" ht="48.6">
      <c r="A95" s="2052"/>
      <c r="B95" s="151" t="s">
        <v>537</v>
      </c>
      <c r="C95" s="482" t="s">
        <v>1390</v>
      </c>
    </row>
    <row r="96" spans="1:3" ht="113.4">
      <c r="A96" s="2052"/>
      <c r="B96" s="151" t="s">
        <v>538</v>
      </c>
      <c r="C96" s="482" t="s">
        <v>1391</v>
      </c>
    </row>
    <row r="97" spans="1:3" ht="64.8">
      <c r="A97" s="2052"/>
      <c r="B97" s="151" t="s">
        <v>540</v>
      </c>
      <c r="C97" s="482" t="s">
        <v>1392</v>
      </c>
    </row>
    <row r="98" spans="1:3" ht="48.6">
      <c r="A98" s="2052"/>
      <c r="B98" s="151" t="s">
        <v>542</v>
      </c>
      <c r="C98" s="482" t="s">
        <v>1044</v>
      </c>
    </row>
    <row r="99" spans="1:3" ht="145.80000000000001">
      <c r="A99" s="2052"/>
      <c r="B99" s="151" t="s">
        <v>544</v>
      </c>
      <c r="C99" s="482" t="s">
        <v>934</v>
      </c>
    </row>
    <row r="100" spans="1:3" ht="32.4">
      <c r="A100" s="2052"/>
      <c r="B100" s="151" t="s">
        <v>545</v>
      </c>
      <c r="C100" s="482" t="s">
        <v>1393</v>
      </c>
    </row>
    <row r="101" spans="1:3" ht="18">
      <c r="A101" s="2052"/>
      <c r="B101" s="151" t="s">
        <v>546</v>
      </c>
      <c r="C101" s="482" t="s">
        <v>238</v>
      </c>
    </row>
    <row r="102" spans="1:3" ht="18.600000000000001" thickBot="1">
      <c r="A102" s="2053"/>
      <c r="B102" s="154" t="s">
        <v>547</v>
      </c>
      <c r="C102" s="489" t="s">
        <v>1394</v>
      </c>
    </row>
    <row r="103" spans="1:3" ht="32.4">
      <c r="A103" s="2062" t="s">
        <v>548</v>
      </c>
      <c r="B103" s="151" t="s">
        <v>549</v>
      </c>
      <c r="C103" s="617" t="s">
        <v>1395</v>
      </c>
    </row>
    <row r="104" spans="1:3" ht="18">
      <c r="A104" s="2052"/>
      <c r="B104" s="151" t="s">
        <v>551</v>
      </c>
      <c r="C104" s="740">
        <v>1</v>
      </c>
    </row>
    <row r="105" spans="1:3" ht="18">
      <c r="A105" s="2052"/>
      <c r="B105" s="151" t="s">
        <v>1396</v>
      </c>
      <c r="C105" s="490">
        <v>157.04</v>
      </c>
    </row>
    <row r="106" spans="1:3" ht="18">
      <c r="A106" s="2052"/>
      <c r="B106" s="151" t="s">
        <v>553</v>
      </c>
      <c r="C106" s="741" t="s">
        <v>1397</v>
      </c>
    </row>
    <row r="107" spans="1:3" ht="18.600000000000001" thickBot="1">
      <c r="A107" s="2053"/>
      <c r="B107" s="155" t="s">
        <v>555</v>
      </c>
      <c r="C107" s="491" t="s">
        <v>1398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8.600000000000001" thickBot="1">
      <c r="A110" s="2063" t="s">
        <v>557</v>
      </c>
      <c r="B110" s="2064"/>
      <c r="C110" s="492" t="s">
        <v>238</v>
      </c>
    </row>
    <row r="111" spans="1:3" ht="235.5" customHeight="1">
      <c r="A111" s="2060" t="s">
        <v>403</v>
      </c>
      <c r="B111" s="2061"/>
      <c r="C111" s="206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8" width="6.296875" customWidth="1"/>
    <col min="20" max="16384" width="12.59765625" style="149"/>
  </cols>
  <sheetData>
    <row r="1" spans="1:3" ht="20.399999999999999" thickBot="1">
      <c r="A1" s="2054" t="s">
        <v>404</v>
      </c>
      <c r="B1" s="2055"/>
      <c r="C1" s="2056"/>
    </row>
    <row r="2" spans="1:3" ht="18.600000000000001" thickBot="1">
      <c r="A2" s="2057" t="s">
        <v>405</v>
      </c>
      <c r="B2" s="2058"/>
      <c r="C2" s="1231">
        <v>45460</v>
      </c>
    </row>
    <row r="3" spans="1:3" ht="18">
      <c r="A3" s="2059" t="s">
        <v>406</v>
      </c>
      <c r="B3" s="150" t="s">
        <v>407</v>
      </c>
      <c r="C3" s="1382" t="s">
        <v>1399</v>
      </c>
    </row>
    <row r="4" spans="1:3" ht="18">
      <c r="A4" s="2052"/>
      <c r="B4" s="151" t="s">
        <v>409</v>
      </c>
      <c r="C4" s="746" t="s">
        <v>1400</v>
      </c>
    </row>
    <row r="5" spans="1:3" ht="18">
      <c r="A5" s="2052"/>
      <c r="B5" s="151" t="s">
        <v>411</v>
      </c>
      <c r="C5" s="747" t="s">
        <v>1401</v>
      </c>
    </row>
    <row r="6" spans="1:3" ht="18">
      <c r="A6" s="2052"/>
      <c r="B6" s="151" t="s">
        <v>239</v>
      </c>
      <c r="C6" s="744" t="s">
        <v>1402</v>
      </c>
    </row>
    <row r="7" spans="1:3" ht="18">
      <c r="A7" s="2052"/>
      <c r="B7" s="151" t="s">
        <v>413</v>
      </c>
      <c r="C7" s="753" t="s">
        <v>1403</v>
      </c>
    </row>
    <row r="8" spans="1:3" ht="18">
      <c r="A8" s="2052"/>
      <c r="B8" s="151" t="s">
        <v>415</v>
      </c>
      <c r="C8" s="641">
        <v>46942717</v>
      </c>
    </row>
    <row r="9" spans="1:3" ht="18">
      <c r="A9" s="2052"/>
      <c r="B9" s="151" t="s">
        <v>416</v>
      </c>
      <c r="C9" s="642">
        <v>7328273412</v>
      </c>
    </row>
    <row r="10" spans="1:3" ht="18">
      <c r="A10" s="2052"/>
      <c r="B10" s="151" t="s">
        <v>417</v>
      </c>
      <c r="C10" s="747" t="s">
        <v>906</v>
      </c>
    </row>
    <row r="11" spans="1:3" ht="18">
      <c r="A11" s="2052"/>
      <c r="B11" s="151" t="s">
        <v>419</v>
      </c>
      <c r="C11" s="744" t="s">
        <v>248</v>
      </c>
    </row>
    <row r="12" spans="1:3" ht="18">
      <c r="A12" s="2052"/>
      <c r="B12" s="151" t="s">
        <v>420</v>
      </c>
      <c r="C12" s="744" t="s">
        <v>250</v>
      </c>
    </row>
    <row r="13" spans="1:3" ht="18">
      <c r="A13" s="2052"/>
      <c r="B13" s="151" t="s">
        <v>421</v>
      </c>
      <c r="C13" s="744" t="s">
        <v>250</v>
      </c>
    </row>
    <row r="14" spans="1:3" ht="18">
      <c r="A14" s="2052"/>
      <c r="B14" s="151" t="s">
        <v>422</v>
      </c>
      <c r="C14" s="744" t="s">
        <v>248</v>
      </c>
    </row>
    <row r="15" spans="1:3" ht="18">
      <c r="A15" s="2052"/>
      <c r="B15" s="151" t="s">
        <v>423</v>
      </c>
      <c r="C15" s="744" t="s">
        <v>288</v>
      </c>
    </row>
    <row r="16" spans="1:3" ht="18">
      <c r="A16" s="2052"/>
      <c r="B16" s="151" t="s">
        <v>424</v>
      </c>
      <c r="C16" s="744" t="s">
        <v>288</v>
      </c>
    </row>
    <row r="17" spans="1:3" ht="81">
      <c r="A17" s="2052"/>
      <c r="B17" s="151" t="s">
        <v>425</v>
      </c>
      <c r="C17" s="744" t="s">
        <v>1404</v>
      </c>
    </row>
    <row r="18" spans="1:3" ht="32.4">
      <c r="A18" s="2052"/>
      <c r="B18" s="151" t="s">
        <v>257</v>
      </c>
      <c r="C18" s="744" t="s">
        <v>258</v>
      </c>
    </row>
    <row r="19" spans="1:3" ht="18">
      <c r="A19" s="2052"/>
      <c r="B19" s="151" t="s">
        <v>427</v>
      </c>
      <c r="C19" s="744" t="s">
        <v>288</v>
      </c>
    </row>
    <row r="20" spans="1:3" ht="32.4">
      <c r="A20" s="2052"/>
      <c r="B20" s="151" t="s">
        <v>428</v>
      </c>
      <c r="C20" s="744" t="s">
        <v>248</v>
      </c>
    </row>
    <row r="21" spans="1:3" ht="18">
      <c r="A21" s="2052"/>
      <c r="B21" s="151" t="s">
        <v>429</v>
      </c>
      <c r="C21" s="744" t="s">
        <v>288</v>
      </c>
    </row>
    <row r="22" spans="1:3" ht="18">
      <c r="A22" s="2052"/>
      <c r="B22" s="151" t="s">
        <v>430</v>
      </c>
      <c r="C22" s="744" t="s">
        <v>288</v>
      </c>
    </row>
    <row r="23" spans="1:3" ht="18">
      <c r="A23" s="2052"/>
      <c r="B23" s="151" t="s">
        <v>431</v>
      </c>
      <c r="C23" s="744" t="s">
        <v>288</v>
      </c>
    </row>
    <row r="24" spans="1:3" ht="18">
      <c r="A24" s="2052"/>
      <c r="B24" s="151" t="s">
        <v>433</v>
      </c>
      <c r="C24" s="744" t="s">
        <v>288</v>
      </c>
    </row>
    <row r="25" spans="1:3" ht="18">
      <c r="A25" s="2052"/>
      <c r="B25" s="151" t="s">
        <v>434</v>
      </c>
      <c r="C25" s="744" t="s">
        <v>267</v>
      </c>
    </row>
    <row r="26" spans="1:3" ht="18">
      <c r="A26" s="2052"/>
      <c r="B26" s="151" t="s">
        <v>435</v>
      </c>
      <c r="C26" s="744" t="s">
        <v>288</v>
      </c>
    </row>
    <row r="27" spans="1:3" ht="18">
      <c r="A27" s="2052"/>
      <c r="B27" s="151" t="s">
        <v>436</v>
      </c>
      <c r="C27" s="744" t="s">
        <v>270</v>
      </c>
    </row>
    <row r="28" spans="1:3" ht="18">
      <c r="A28" s="2052"/>
      <c r="B28" s="151" t="s">
        <v>437</v>
      </c>
      <c r="C28" s="744" t="s">
        <v>272</v>
      </c>
    </row>
    <row r="29" spans="1:3" ht="18">
      <c r="A29" s="2052"/>
      <c r="B29" s="151" t="s">
        <v>438</v>
      </c>
      <c r="C29" s="744" t="s">
        <v>624</v>
      </c>
    </row>
    <row r="30" spans="1:3" ht="32.4">
      <c r="A30" s="2052"/>
      <c r="B30" s="151" t="s">
        <v>440</v>
      </c>
      <c r="C30" s="744" t="s">
        <v>441</v>
      </c>
    </row>
    <row r="31" spans="1:3" ht="97.2">
      <c r="A31" s="2052"/>
      <c r="B31" s="151" t="s">
        <v>442</v>
      </c>
      <c r="C31" s="744" t="s">
        <v>1405</v>
      </c>
    </row>
    <row r="32" spans="1:3" ht="33" thickBot="1">
      <c r="A32" s="2053"/>
      <c r="B32" s="152" t="s">
        <v>279</v>
      </c>
      <c r="C32" s="1383" t="s">
        <v>288</v>
      </c>
    </row>
    <row r="33" spans="1:3" ht="18">
      <c r="A33" s="2051" t="s">
        <v>445</v>
      </c>
      <c r="B33" s="150" t="s">
        <v>446</v>
      </c>
      <c r="C33" s="481" t="s">
        <v>1402</v>
      </c>
    </row>
    <row r="34" spans="1:3" ht="18">
      <c r="A34" s="2052"/>
      <c r="B34" s="151" t="s">
        <v>447</v>
      </c>
      <c r="C34" s="482" t="s">
        <v>1406</v>
      </c>
    </row>
    <row r="35" spans="1:3" ht="18">
      <c r="A35" s="2052"/>
      <c r="B35" s="151" t="s">
        <v>449</v>
      </c>
      <c r="C35" s="482" t="s">
        <v>285</v>
      </c>
    </row>
    <row r="36" spans="1:3" ht="18">
      <c r="A36" s="2052"/>
      <c r="B36" s="151" t="s">
        <v>450</v>
      </c>
      <c r="C36" s="482" t="s">
        <v>248</v>
      </c>
    </row>
    <row r="37" spans="1:3" ht="18">
      <c r="A37" s="2052"/>
      <c r="B37" s="151" t="s">
        <v>451</v>
      </c>
      <c r="C37" s="482" t="s">
        <v>288</v>
      </c>
    </row>
    <row r="38" spans="1:3" ht="18.600000000000001" thickBot="1">
      <c r="A38" s="2053"/>
      <c r="B38" s="153" t="s">
        <v>452</v>
      </c>
      <c r="C38" s="485" t="s">
        <v>250</v>
      </c>
    </row>
    <row r="39" spans="1:3" ht="18">
      <c r="A39" s="2051" t="s">
        <v>453</v>
      </c>
      <c r="B39" s="150" t="s">
        <v>454</v>
      </c>
      <c r="C39" s="484" t="s">
        <v>248</v>
      </c>
    </row>
    <row r="40" spans="1:3" ht="18">
      <c r="A40" s="2052"/>
      <c r="B40" s="151" t="s">
        <v>455</v>
      </c>
      <c r="C40" s="482" t="s">
        <v>288</v>
      </c>
    </row>
    <row r="41" spans="1:3" ht="18">
      <c r="A41" s="2052"/>
      <c r="B41" s="151" t="s">
        <v>456</v>
      </c>
      <c r="C41" s="482" t="s">
        <v>288</v>
      </c>
    </row>
    <row r="42" spans="1:3" ht="18">
      <c r="A42" s="2052"/>
      <c r="B42" s="151" t="s">
        <v>457</v>
      </c>
      <c r="C42" s="482" t="s">
        <v>288</v>
      </c>
    </row>
    <row r="43" spans="1:3" ht="18">
      <c r="A43" s="2052"/>
      <c r="B43" s="151" t="s">
        <v>458</v>
      </c>
      <c r="C43" s="482" t="s">
        <v>288</v>
      </c>
    </row>
    <row r="44" spans="1:3" ht="18.600000000000001" thickBot="1">
      <c r="A44" s="2053"/>
      <c r="B44" s="154" t="s">
        <v>459</v>
      </c>
      <c r="C44" s="485" t="s">
        <v>288</v>
      </c>
    </row>
    <row r="45" spans="1:3" ht="18">
      <c r="A45" s="2051" t="s">
        <v>460</v>
      </c>
      <c r="B45" s="150" t="s">
        <v>461</v>
      </c>
      <c r="C45" s="484" t="s">
        <v>250</v>
      </c>
    </row>
    <row r="46" spans="1:3" ht="48.6">
      <c r="A46" s="2052"/>
      <c r="B46" s="151" t="s">
        <v>462</v>
      </c>
      <c r="C46" s="482" t="s">
        <v>1407</v>
      </c>
    </row>
    <row r="47" spans="1:3" ht="49.2" thickBot="1">
      <c r="A47" s="2053"/>
      <c r="B47" s="153" t="s">
        <v>464</v>
      </c>
      <c r="C47" s="486" t="s">
        <v>1408</v>
      </c>
    </row>
    <row r="48" spans="1:3" ht="18">
      <c r="A48" s="2062" t="s">
        <v>466</v>
      </c>
      <c r="B48" s="152" t="s">
        <v>467</v>
      </c>
      <c r="C48" s="1382" t="s">
        <v>250</v>
      </c>
    </row>
    <row r="49" spans="1:3" ht="18">
      <c r="A49" s="2052"/>
      <c r="B49" s="151" t="s">
        <v>468</v>
      </c>
      <c r="C49" s="744" t="s">
        <v>1409</v>
      </c>
    </row>
    <row r="50" spans="1:3" ht="32.4">
      <c r="A50" s="2052"/>
      <c r="B50" s="151" t="s">
        <v>470</v>
      </c>
      <c r="C50" s="744" t="s">
        <v>1410</v>
      </c>
    </row>
    <row r="51" spans="1:3" ht="18">
      <c r="A51" s="2052"/>
      <c r="B51" s="151" t="s">
        <v>472</v>
      </c>
      <c r="C51" s="744" t="s">
        <v>473</v>
      </c>
    </row>
    <row r="52" spans="1:3" ht="32.4">
      <c r="A52" s="2052"/>
      <c r="B52" s="151" t="s">
        <v>474</v>
      </c>
      <c r="C52" s="744" t="s">
        <v>1411</v>
      </c>
    </row>
    <row r="53" spans="1:3" ht="97.2">
      <c r="A53" s="2052"/>
      <c r="B53" s="151" t="s">
        <v>476</v>
      </c>
      <c r="C53" s="744" t="s">
        <v>1412</v>
      </c>
    </row>
    <row r="54" spans="1:3" ht="18">
      <c r="A54" s="2052"/>
      <c r="B54" s="151" t="s">
        <v>478</v>
      </c>
      <c r="C54" s="744" t="s">
        <v>1413</v>
      </c>
    </row>
    <row r="55" spans="1:3" ht="18">
      <c r="A55" s="2052"/>
      <c r="B55" s="151" t="s">
        <v>480</v>
      </c>
      <c r="C55" s="744" t="s">
        <v>1414</v>
      </c>
    </row>
    <row r="56" spans="1:3" ht="18">
      <c r="A56" s="2052"/>
      <c r="B56" s="151" t="s">
        <v>482</v>
      </c>
      <c r="C56" s="744" t="s">
        <v>320</v>
      </c>
    </row>
    <row r="57" spans="1:3" ht="18">
      <c r="A57" s="2052"/>
      <c r="B57" s="151" t="s">
        <v>483</v>
      </c>
      <c r="C57" s="744" t="s">
        <v>288</v>
      </c>
    </row>
    <row r="58" spans="1:3" ht="18">
      <c r="A58" s="2052"/>
      <c r="B58" s="151" t="s">
        <v>484</v>
      </c>
      <c r="C58" s="752" t="s">
        <v>288</v>
      </c>
    </row>
    <row r="59" spans="1:3" ht="18">
      <c r="A59" s="2052"/>
      <c r="B59" s="151" t="s">
        <v>485</v>
      </c>
      <c r="C59" s="1267" t="s">
        <v>1414</v>
      </c>
    </row>
    <row r="60" spans="1:3" ht="18">
      <c r="A60" s="2052"/>
      <c r="B60" s="151" t="s">
        <v>486</v>
      </c>
      <c r="C60" s="749" t="s">
        <v>288</v>
      </c>
    </row>
    <row r="61" spans="1:3" ht="18">
      <c r="A61" s="2052"/>
      <c r="B61" s="151" t="s">
        <v>487</v>
      </c>
      <c r="C61" s="744" t="s">
        <v>1415</v>
      </c>
    </row>
    <row r="62" spans="1:3" ht="18">
      <c r="A62" s="2052"/>
      <c r="B62" s="151" t="s">
        <v>489</v>
      </c>
      <c r="C62" s="744" t="s">
        <v>921</v>
      </c>
    </row>
    <row r="63" spans="1:3" ht="18">
      <c r="A63" s="2052"/>
      <c r="B63" s="151" t="s">
        <v>491</v>
      </c>
      <c r="C63" s="744" t="s">
        <v>288</v>
      </c>
    </row>
    <row r="64" spans="1:3" ht="18">
      <c r="A64" s="2052"/>
      <c r="B64" s="151" t="s">
        <v>493</v>
      </c>
      <c r="C64" s="744" t="s">
        <v>288</v>
      </c>
    </row>
    <row r="65" spans="1:3" ht="18">
      <c r="A65" s="2052"/>
      <c r="B65" s="151" t="s">
        <v>495</v>
      </c>
      <c r="C65" s="744" t="s">
        <v>248</v>
      </c>
    </row>
    <row r="66" spans="1:3" ht="18">
      <c r="A66" s="2052"/>
      <c r="B66" s="151" t="s">
        <v>496</v>
      </c>
      <c r="C66" s="744" t="s">
        <v>288</v>
      </c>
    </row>
    <row r="67" spans="1:3" ht="18">
      <c r="A67" s="2052"/>
      <c r="B67" s="151" t="s">
        <v>498</v>
      </c>
      <c r="C67" s="750" t="s">
        <v>288</v>
      </c>
    </row>
    <row r="68" spans="1:3" ht="18.600000000000001" thickBot="1">
      <c r="A68" s="2053"/>
      <c r="B68" s="153" t="s">
        <v>500</v>
      </c>
      <c r="C68" s="745" t="s">
        <v>288</v>
      </c>
    </row>
    <row r="69" spans="1:3" ht="18">
      <c r="A69" s="2051" t="s">
        <v>502</v>
      </c>
      <c r="B69" s="150" t="s">
        <v>503</v>
      </c>
      <c r="C69" s="481" t="s">
        <v>250</v>
      </c>
    </row>
    <row r="70" spans="1:3" ht="18">
      <c r="A70" s="2052"/>
      <c r="B70" s="151" t="s">
        <v>504</v>
      </c>
      <c r="C70" s="482" t="s">
        <v>340</v>
      </c>
    </row>
    <row r="71" spans="1:3" ht="18">
      <c r="A71" s="2052"/>
      <c r="B71" s="151" t="s">
        <v>505</v>
      </c>
      <c r="C71" s="482" t="s">
        <v>288</v>
      </c>
    </row>
    <row r="72" spans="1:3" ht="18">
      <c r="A72" s="2052"/>
      <c r="B72" s="151" t="s">
        <v>506</v>
      </c>
      <c r="C72" s="482" t="s">
        <v>288</v>
      </c>
    </row>
    <row r="73" spans="1:3" ht="48.6">
      <c r="A73" s="2052"/>
      <c r="B73" s="151" t="s">
        <v>507</v>
      </c>
      <c r="C73" s="482" t="s">
        <v>508</v>
      </c>
    </row>
    <row r="74" spans="1:3" ht="18">
      <c r="A74" s="2052"/>
      <c r="B74" s="151" t="s">
        <v>509</v>
      </c>
      <c r="C74" s="482" t="s">
        <v>272</v>
      </c>
    </row>
    <row r="75" spans="1:3" ht="18">
      <c r="A75" s="2052"/>
      <c r="B75" s="151" t="s">
        <v>510</v>
      </c>
      <c r="C75" s="482" t="s">
        <v>250</v>
      </c>
    </row>
    <row r="76" spans="1:3" ht="18">
      <c r="A76" s="2052"/>
      <c r="B76" s="151" t="s">
        <v>511</v>
      </c>
      <c r="C76" s="482" t="s">
        <v>348</v>
      </c>
    </row>
    <row r="77" spans="1:3" ht="81.599999999999994" thickBot="1">
      <c r="A77" s="2053"/>
      <c r="B77" s="153" t="s">
        <v>512</v>
      </c>
      <c r="C77" s="486" t="s">
        <v>579</v>
      </c>
    </row>
    <row r="78" spans="1:3" ht="18">
      <c r="A78" s="2051" t="s">
        <v>514</v>
      </c>
      <c r="B78" s="150" t="s">
        <v>515</v>
      </c>
      <c r="C78" s="698" t="s">
        <v>1416</v>
      </c>
    </row>
    <row r="79" spans="1:3" ht="81">
      <c r="A79" s="2052"/>
      <c r="B79" s="151" t="s">
        <v>517</v>
      </c>
      <c r="C79" s="747" t="s">
        <v>1336</v>
      </c>
    </row>
    <row r="80" spans="1:3" ht="18">
      <c r="A80" s="2052"/>
      <c r="B80" s="151" t="s">
        <v>518</v>
      </c>
      <c r="C80" s="744" t="s">
        <v>1250</v>
      </c>
    </row>
    <row r="81" spans="1:3" ht="32.4">
      <c r="A81" s="2052"/>
      <c r="B81" s="151" t="s">
        <v>520</v>
      </c>
      <c r="C81" s="744" t="s">
        <v>359</v>
      </c>
    </row>
    <row r="82" spans="1:3" ht="64.8">
      <c r="A82" s="2052"/>
      <c r="B82" s="151" t="s">
        <v>522</v>
      </c>
      <c r="C82" s="744" t="s">
        <v>699</v>
      </c>
    </row>
    <row r="83" spans="1:3" ht="18">
      <c r="A83" s="2052"/>
      <c r="B83" s="151" t="s">
        <v>524</v>
      </c>
      <c r="C83" s="744" t="s">
        <v>248</v>
      </c>
    </row>
    <row r="84" spans="1:3" ht="18">
      <c r="A84" s="2052"/>
      <c r="B84" s="151" t="s">
        <v>496</v>
      </c>
      <c r="C84" s="744" t="s">
        <v>288</v>
      </c>
    </row>
    <row r="85" spans="1:3" ht="18">
      <c r="A85" s="2052"/>
      <c r="B85" s="151" t="s">
        <v>498</v>
      </c>
      <c r="C85" s="744" t="s">
        <v>288</v>
      </c>
    </row>
    <row r="86" spans="1:3" ht="18">
      <c r="A86" s="2052"/>
      <c r="B86" s="151" t="s">
        <v>525</v>
      </c>
      <c r="C86" s="744" t="s">
        <v>288</v>
      </c>
    </row>
    <row r="87" spans="1:3" ht="18">
      <c r="A87" s="2052"/>
      <c r="B87" s="151" t="s">
        <v>526</v>
      </c>
      <c r="C87" s="744"/>
    </row>
    <row r="88" spans="1:3" ht="18">
      <c r="A88" s="2052"/>
      <c r="B88" s="151" t="s">
        <v>527</v>
      </c>
      <c r="C88" s="744" t="s">
        <v>248</v>
      </c>
    </row>
    <row r="89" spans="1:3" ht="18">
      <c r="A89" s="2052"/>
      <c r="B89" s="151" t="s">
        <v>528</v>
      </c>
      <c r="C89" s="744" t="s">
        <v>288</v>
      </c>
    </row>
    <row r="90" spans="1:3" ht="18">
      <c r="A90" s="2052"/>
      <c r="B90" s="151" t="s">
        <v>529</v>
      </c>
      <c r="C90" s="744" t="s">
        <v>288</v>
      </c>
    </row>
    <row r="91" spans="1:3" ht="18">
      <c r="A91" s="2052"/>
      <c r="B91" s="151" t="s">
        <v>530</v>
      </c>
      <c r="C91" s="744" t="s">
        <v>288</v>
      </c>
    </row>
    <row r="92" spans="1:3" ht="18.600000000000001" thickBot="1">
      <c r="A92" s="2053"/>
      <c r="B92" s="153" t="s">
        <v>531</v>
      </c>
      <c r="C92" s="745" t="s">
        <v>288</v>
      </c>
    </row>
    <row r="93" spans="1:3" ht="48.6">
      <c r="A93" s="2051" t="s">
        <v>532</v>
      </c>
      <c r="B93" s="150" t="s">
        <v>533</v>
      </c>
      <c r="C93" s="481" t="s">
        <v>1251</v>
      </c>
    </row>
    <row r="94" spans="1:3" ht="32.4">
      <c r="A94" s="2052"/>
      <c r="B94" s="151" t="s">
        <v>535</v>
      </c>
      <c r="C94" s="482" t="s">
        <v>536</v>
      </c>
    </row>
    <row r="95" spans="1:3" ht="18">
      <c r="A95" s="2052"/>
      <c r="B95" s="151" t="s">
        <v>537</v>
      </c>
      <c r="C95" s="482" t="s">
        <v>288</v>
      </c>
    </row>
    <row r="96" spans="1:3" ht="32.4">
      <c r="A96" s="2052"/>
      <c r="B96" s="151" t="s">
        <v>538</v>
      </c>
      <c r="C96" s="482" t="s">
        <v>288</v>
      </c>
    </row>
    <row r="97" spans="1:3" ht="48.6">
      <c r="A97" s="2052"/>
      <c r="B97" s="151" t="s">
        <v>540</v>
      </c>
      <c r="C97" s="482" t="s">
        <v>586</v>
      </c>
    </row>
    <row r="98" spans="1:3" ht="48.6">
      <c r="A98" s="2052"/>
      <c r="B98" s="151" t="s">
        <v>542</v>
      </c>
      <c r="C98" s="482" t="s">
        <v>587</v>
      </c>
    </row>
    <row r="99" spans="1:3" ht="145.80000000000001">
      <c r="A99" s="2052"/>
      <c r="B99" s="151" t="s">
        <v>544</v>
      </c>
      <c r="C99" s="482" t="s">
        <v>1417</v>
      </c>
    </row>
    <row r="100" spans="1:3" ht="18">
      <c r="A100" s="2052"/>
      <c r="B100" s="151" t="s">
        <v>545</v>
      </c>
      <c r="C100" s="482" t="s">
        <v>288</v>
      </c>
    </row>
    <row r="101" spans="1:3" ht="18">
      <c r="A101" s="2052"/>
      <c r="B101" s="151" t="s">
        <v>546</v>
      </c>
      <c r="C101" s="482" t="s">
        <v>288</v>
      </c>
    </row>
    <row r="102" spans="1:3" ht="18.600000000000001" thickBot="1">
      <c r="A102" s="2053"/>
      <c r="B102" s="154" t="s">
        <v>547</v>
      </c>
      <c r="C102" s="615" t="s">
        <v>288</v>
      </c>
    </row>
    <row r="103" spans="1:3" ht="64.8">
      <c r="A103" s="2062" t="s">
        <v>548</v>
      </c>
      <c r="B103" s="151" t="s">
        <v>549</v>
      </c>
      <c r="C103" s="751" t="s">
        <v>1418</v>
      </c>
    </row>
    <row r="104" spans="1:3" ht="18">
      <c r="A104" s="2052"/>
      <c r="B104" s="151" t="s">
        <v>551</v>
      </c>
      <c r="C104" s="644">
        <v>1.5629999999999999E-3</v>
      </c>
    </row>
    <row r="105" spans="1:3" ht="18">
      <c r="A105" s="2052"/>
      <c r="B105" s="151" t="s">
        <v>552</v>
      </c>
      <c r="C105" s="645">
        <v>0.2452</v>
      </c>
    </row>
    <row r="106" spans="1:3" ht="18">
      <c r="A106" s="2052"/>
      <c r="B106" s="151" t="s">
        <v>553</v>
      </c>
      <c r="C106" s="638" t="s">
        <v>1419</v>
      </c>
    </row>
    <row r="107" spans="1:3" ht="18.600000000000001" thickBot="1">
      <c r="A107" s="2053"/>
      <c r="B107" s="155" t="s">
        <v>555</v>
      </c>
      <c r="C107" s="1385" t="s">
        <v>288</v>
      </c>
    </row>
    <row r="108" spans="1:3" s="135" customFormat="1" ht="41.55" customHeight="1">
      <c r="A108" s="1865" t="s">
        <v>397</v>
      </c>
      <c r="B108" s="1143" t="s">
        <v>398</v>
      </c>
      <c r="C108" s="1144" t="s">
        <v>1420</v>
      </c>
    </row>
    <row r="109" spans="1:3" s="135" customFormat="1" ht="65.400000000000006" thickBot="1">
      <c r="A109" s="1866"/>
      <c r="B109" s="1145" t="s">
        <v>400</v>
      </c>
      <c r="C109" s="1146" t="s">
        <v>1421</v>
      </c>
    </row>
    <row r="110" spans="1:3" ht="18.600000000000001" thickBot="1">
      <c r="A110" s="2063" t="s">
        <v>557</v>
      </c>
      <c r="B110" s="2064"/>
      <c r="C110" s="489" t="s">
        <v>238</v>
      </c>
    </row>
    <row r="111" spans="1:3" ht="235.5" customHeight="1">
      <c r="A111" s="2060" t="s">
        <v>403</v>
      </c>
      <c r="B111" s="2061"/>
      <c r="C111" s="206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9765625" defaultRowHeight="18"/>
  <cols>
    <col min="1" max="1" width="3.59765625" style="149" customWidth="1"/>
    <col min="2" max="2" width="47.59765625" style="149" customWidth="1"/>
    <col min="3" max="3" width="47.59765625" style="494" customWidth="1"/>
    <col min="4" max="17" width="12.59765625" style="9"/>
    <col min="18" max="16384" width="12.59765625" style="149"/>
  </cols>
  <sheetData>
    <row r="1" spans="1:3" ht="20.399999999999999" thickBot="1">
      <c r="A1" s="2054" t="s">
        <v>1422</v>
      </c>
      <c r="B1" s="2055"/>
      <c r="C1" s="2056"/>
    </row>
    <row r="2" spans="1:3" ht="18.600000000000001" thickBot="1">
      <c r="A2" s="2057" t="s">
        <v>405</v>
      </c>
      <c r="B2" s="2058"/>
      <c r="C2" s="1231">
        <v>45463</v>
      </c>
    </row>
    <row r="3" spans="1:3">
      <c r="A3" s="2059" t="s">
        <v>406</v>
      </c>
      <c r="B3" s="150" t="s">
        <v>407</v>
      </c>
      <c r="C3" s="1382" t="s">
        <v>1423</v>
      </c>
    </row>
    <row r="4" spans="1:3">
      <c r="A4" s="2052"/>
      <c r="B4" s="151" t="s">
        <v>409</v>
      </c>
      <c r="C4" s="746" t="s">
        <v>1424</v>
      </c>
    </row>
    <row r="5" spans="1:3">
      <c r="A5" s="2052"/>
      <c r="B5" s="151" t="s">
        <v>237</v>
      </c>
      <c r="C5" s="747" t="s">
        <v>1424</v>
      </c>
    </row>
    <row r="6" spans="1:3">
      <c r="A6" s="2052"/>
      <c r="B6" s="151" t="s">
        <v>239</v>
      </c>
      <c r="C6" s="744" t="s">
        <v>1425</v>
      </c>
    </row>
    <row r="7" spans="1:3">
      <c r="A7" s="2052"/>
      <c r="B7" s="151" t="s">
        <v>241</v>
      </c>
      <c r="C7" s="756">
        <v>41614</v>
      </c>
    </row>
    <row r="8" spans="1:3">
      <c r="A8" s="2052"/>
      <c r="B8" s="151" t="s">
        <v>243</v>
      </c>
      <c r="C8" s="641">
        <v>22984502649.525749</v>
      </c>
    </row>
    <row r="9" spans="1:3">
      <c r="A9" s="2052"/>
      <c r="B9" s="151" t="s">
        <v>244</v>
      </c>
      <c r="C9" s="642">
        <v>3610635521214</v>
      </c>
    </row>
    <row r="10" spans="1:3">
      <c r="A10" s="2052"/>
      <c r="B10" s="151" t="s">
        <v>417</v>
      </c>
      <c r="C10" s="747" t="s">
        <v>246</v>
      </c>
    </row>
    <row r="11" spans="1:3">
      <c r="A11" s="2052"/>
      <c r="B11" s="151" t="s">
        <v>419</v>
      </c>
      <c r="C11" s="744" t="s">
        <v>248</v>
      </c>
    </row>
    <row r="12" spans="1:3">
      <c r="A12" s="2052"/>
      <c r="B12" s="151" t="s">
        <v>420</v>
      </c>
      <c r="C12" s="744" t="s">
        <v>250</v>
      </c>
    </row>
    <row r="13" spans="1:3">
      <c r="A13" s="2052"/>
      <c r="B13" s="151" t="s">
        <v>421</v>
      </c>
      <c r="C13" s="744" t="s">
        <v>250</v>
      </c>
    </row>
    <row r="14" spans="1:3">
      <c r="A14" s="2052"/>
      <c r="B14" s="151" t="s">
        <v>422</v>
      </c>
      <c r="C14" s="744" t="s">
        <v>248</v>
      </c>
    </row>
    <row r="15" spans="1:3">
      <c r="A15" s="2052"/>
      <c r="B15" s="151" t="s">
        <v>423</v>
      </c>
      <c r="C15" s="744" t="s">
        <v>238</v>
      </c>
    </row>
    <row r="16" spans="1:3">
      <c r="A16" s="2052"/>
      <c r="B16" s="151" t="s">
        <v>424</v>
      </c>
      <c r="C16" s="744" t="s">
        <v>238</v>
      </c>
    </row>
    <row r="17" spans="1:3" ht="48.6">
      <c r="A17" s="2052"/>
      <c r="B17" s="151" t="s">
        <v>425</v>
      </c>
      <c r="C17" s="744" t="s">
        <v>832</v>
      </c>
    </row>
    <row r="18" spans="1:3" ht="32.4">
      <c r="A18" s="2052"/>
      <c r="B18" s="151" t="s">
        <v>257</v>
      </c>
      <c r="C18" s="744" t="s">
        <v>833</v>
      </c>
    </row>
    <row r="19" spans="1:3">
      <c r="A19" s="2052"/>
      <c r="B19" s="151" t="s">
        <v>427</v>
      </c>
      <c r="C19" s="744" t="s">
        <v>238</v>
      </c>
    </row>
    <row r="20" spans="1:3" ht="32.4">
      <c r="A20" s="2052"/>
      <c r="B20" s="151" t="s">
        <v>260</v>
      </c>
      <c r="C20" s="744" t="s">
        <v>248</v>
      </c>
    </row>
    <row r="21" spans="1:3">
      <c r="A21" s="2052"/>
      <c r="B21" s="151" t="s">
        <v>429</v>
      </c>
      <c r="C21" s="744" t="s">
        <v>238</v>
      </c>
    </row>
    <row r="22" spans="1:3">
      <c r="A22" s="2052"/>
      <c r="B22" s="151" t="s">
        <v>430</v>
      </c>
      <c r="C22" s="744" t="s">
        <v>238</v>
      </c>
    </row>
    <row r="23" spans="1:3">
      <c r="A23" s="2052"/>
      <c r="B23" s="151" t="s">
        <v>431</v>
      </c>
      <c r="C23" s="744" t="s">
        <v>238</v>
      </c>
    </row>
    <row r="24" spans="1:3">
      <c r="A24" s="2052"/>
      <c r="B24" s="151" t="s">
        <v>433</v>
      </c>
      <c r="C24" s="744" t="s">
        <v>238</v>
      </c>
    </row>
    <row r="25" spans="1:3">
      <c r="A25" s="2052"/>
      <c r="B25" s="151" t="s">
        <v>434</v>
      </c>
      <c r="C25" s="744" t="s">
        <v>267</v>
      </c>
    </row>
    <row r="26" spans="1:3">
      <c r="A26" s="2052"/>
      <c r="B26" s="151" t="s">
        <v>435</v>
      </c>
      <c r="C26" s="744" t="s">
        <v>238</v>
      </c>
    </row>
    <row r="27" spans="1:3">
      <c r="A27" s="2052"/>
      <c r="B27" s="151" t="s">
        <v>436</v>
      </c>
      <c r="C27" s="744" t="s">
        <v>1426</v>
      </c>
    </row>
    <row r="28" spans="1:3">
      <c r="A28" s="2052"/>
      <c r="B28" s="151" t="s">
        <v>437</v>
      </c>
      <c r="C28" s="744" t="s">
        <v>272</v>
      </c>
    </row>
    <row r="29" spans="1:3">
      <c r="A29" s="2052"/>
      <c r="B29" s="151" t="s">
        <v>438</v>
      </c>
      <c r="C29" s="744" t="s">
        <v>1427</v>
      </c>
    </row>
    <row r="30" spans="1:3" ht="32.4">
      <c r="A30" s="2052"/>
      <c r="B30" s="151" t="s">
        <v>440</v>
      </c>
      <c r="C30" s="744" t="s">
        <v>1233</v>
      </c>
    </row>
    <row r="31" spans="1:3" ht="97.2">
      <c r="A31" s="2052"/>
      <c r="B31" s="151" t="s">
        <v>442</v>
      </c>
      <c r="C31" s="744" t="s">
        <v>1177</v>
      </c>
    </row>
    <row r="32" spans="1:3" ht="33" thickBot="1">
      <c r="A32" s="2053"/>
      <c r="B32" s="152" t="s">
        <v>279</v>
      </c>
      <c r="C32" s="1383" t="s">
        <v>1428</v>
      </c>
    </row>
    <row r="33" spans="1:3">
      <c r="A33" s="2051" t="s">
        <v>445</v>
      </c>
      <c r="B33" s="150" t="s">
        <v>446</v>
      </c>
      <c r="C33" s="481" t="s">
        <v>1429</v>
      </c>
    </row>
    <row r="34" spans="1:3">
      <c r="A34" s="2052"/>
      <c r="B34" s="151" t="s">
        <v>447</v>
      </c>
      <c r="C34" s="482" t="s">
        <v>1430</v>
      </c>
    </row>
    <row r="35" spans="1:3">
      <c r="A35" s="2052"/>
      <c r="B35" s="151" t="s">
        <v>449</v>
      </c>
      <c r="C35" s="482" t="s">
        <v>1431</v>
      </c>
    </row>
    <row r="36" spans="1:3">
      <c r="A36" s="2052"/>
      <c r="B36" s="151" t="s">
        <v>450</v>
      </c>
      <c r="C36" s="482" t="s">
        <v>238</v>
      </c>
    </row>
    <row r="37" spans="1:3">
      <c r="A37" s="2052"/>
      <c r="B37" s="151" t="s">
        <v>451</v>
      </c>
      <c r="C37" s="482" t="s">
        <v>238</v>
      </c>
    </row>
    <row r="38" spans="1:3" ht="18.600000000000001" thickBot="1">
      <c r="A38" s="2053"/>
      <c r="B38" s="153" t="s">
        <v>452</v>
      </c>
      <c r="C38" s="485" t="s">
        <v>250</v>
      </c>
    </row>
    <row r="39" spans="1:3">
      <c r="A39" s="2051" t="s">
        <v>453</v>
      </c>
      <c r="B39" s="150" t="s">
        <v>454</v>
      </c>
      <c r="C39" s="484" t="s">
        <v>248</v>
      </c>
    </row>
    <row r="40" spans="1:3">
      <c r="A40" s="2052"/>
      <c r="B40" s="151" t="s">
        <v>455</v>
      </c>
      <c r="C40" s="482" t="s">
        <v>238</v>
      </c>
    </row>
    <row r="41" spans="1:3">
      <c r="A41" s="2052"/>
      <c r="B41" s="151" t="s">
        <v>456</v>
      </c>
      <c r="C41" s="482" t="s">
        <v>238</v>
      </c>
    </row>
    <row r="42" spans="1:3">
      <c r="A42" s="2052"/>
      <c r="B42" s="151" t="s">
        <v>457</v>
      </c>
      <c r="C42" s="482" t="s">
        <v>238</v>
      </c>
    </row>
    <row r="43" spans="1:3">
      <c r="A43" s="2052"/>
      <c r="B43" s="151" t="s">
        <v>458</v>
      </c>
      <c r="C43" s="482" t="s">
        <v>238</v>
      </c>
    </row>
    <row r="44" spans="1:3" ht="18.600000000000001" thickBot="1">
      <c r="A44" s="2053"/>
      <c r="B44" s="154" t="s">
        <v>459</v>
      </c>
      <c r="C44" s="482" t="s">
        <v>238</v>
      </c>
    </row>
    <row r="45" spans="1:3">
      <c r="A45" s="2051" t="s">
        <v>460</v>
      </c>
      <c r="B45" s="150" t="s">
        <v>461</v>
      </c>
      <c r="C45" s="484" t="s">
        <v>248</v>
      </c>
    </row>
    <row r="46" spans="1:3">
      <c r="A46" s="2052"/>
      <c r="B46" s="151" t="s">
        <v>462</v>
      </c>
      <c r="C46" s="482" t="s">
        <v>238</v>
      </c>
    </row>
    <row r="47" spans="1:3" ht="18.600000000000001" thickBot="1">
      <c r="A47" s="2053"/>
      <c r="B47" s="153" t="s">
        <v>464</v>
      </c>
      <c r="C47" s="485" t="s">
        <v>238</v>
      </c>
    </row>
    <row r="48" spans="1:3">
      <c r="A48" s="2062" t="s">
        <v>303</v>
      </c>
      <c r="B48" s="152" t="s">
        <v>467</v>
      </c>
      <c r="C48" s="479" t="s">
        <v>238</v>
      </c>
    </row>
    <row r="49" spans="1:3">
      <c r="A49" s="2052"/>
      <c r="B49" s="151" t="s">
        <v>468</v>
      </c>
      <c r="C49" s="482" t="s">
        <v>479</v>
      </c>
    </row>
    <row r="50" spans="1:3">
      <c r="A50" s="2052"/>
      <c r="B50" s="151" t="s">
        <v>470</v>
      </c>
      <c r="C50" s="482" t="s">
        <v>238</v>
      </c>
    </row>
    <row r="51" spans="1:3">
      <c r="A51" s="2052"/>
      <c r="B51" s="151" t="s">
        <v>472</v>
      </c>
      <c r="C51" s="482" t="s">
        <v>238</v>
      </c>
    </row>
    <row r="52" spans="1:3" ht="32.4">
      <c r="A52" s="2052"/>
      <c r="B52" s="151" t="s">
        <v>474</v>
      </c>
      <c r="C52" s="482" t="s">
        <v>475</v>
      </c>
    </row>
    <row r="53" spans="1:3" ht="97.2">
      <c r="A53" s="2052"/>
      <c r="B53" s="151" t="s">
        <v>313</v>
      </c>
      <c r="C53" s="482" t="s">
        <v>658</v>
      </c>
    </row>
    <row r="54" spans="1:3" ht="48.6">
      <c r="A54" s="2052"/>
      <c r="B54" s="151" t="s">
        <v>478</v>
      </c>
      <c r="C54" s="482" t="s">
        <v>832</v>
      </c>
    </row>
    <row r="55" spans="1:3">
      <c r="A55" s="2052"/>
      <c r="B55" s="151" t="s">
        <v>480</v>
      </c>
      <c r="C55" s="482" t="s">
        <v>1432</v>
      </c>
    </row>
    <row r="56" spans="1:3">
      <c r="A56" s="2052"/>
      <c r="B56" s="151" t="s">
        <v>482</v>
      </c>
      <c r="C56" s="482" t="s">
        <v>238</v>
      </c>
    </row>
    <row r="57" spans="1:3">
      <c r="A57" s="2052"/>
      <c r="B57" s="151" t="s">
        <v>483</v>
      </c>
      <c r="C57" s="482" t="s">
        <v>238</v>
      </c>
    </row>
    <row r="58" spans="1:3">
      <c r="A58" s="2052"/>
      <c r="B58" s="151" t="s">
        <v>484</v>
      </c>
      <c r="C58" s="739" t="s">
        <v>238</v>
      </c>
    </row>
    <row r="59" spans="1:3">
      <c r="A59" s="2052"/>
      <c r="B59" s="151" t="s">
        <v>485</v>
      </c>
      <c r="C59" s="1386" t="s">
        <v>1433</v>
      </c>
    </row>
    <row r="60" spans="1:3">
      <c r="A60" s="2052"/>
      <c r="B60" s="151" t="s">
        <v>486</v>
      </c>
      <c r="C60" s="487" t="s">
        <v>1434</v>
      </c>
    </row>
    <row r="61" spans="1:3">
      <c r="A61" s="2052"/>
      <c r="B61" s="151" t="s">
        <v>487</v>
      </c>
      <c r="C61" s="482" t="s">
        <v>238</v>
      </c>
    </row>
    <row r="62" spans="1:3">
      <c r="A62" s="2052"/>
      <c r="B62" s="151" t="s">
        <v>489</v>
      </c>
      <c r="C62" s="482" t="s">
        <v>238</v>
      </c>
    </row>
    <row r="63" spans="1:3">
      <c r="A63" s="2052"/>
      <c r="B63" s="151" t="s">
        <v>491</v>
      </c>
      <c r="C63" s="482" t="s">
        <v>238</v>
      </c>
    </row>
    <row r="64" spans="1:3">
      <c r="A64" s="2052"/>
      <c r="B64" s="151" t="s">
        <v>493</v>
      </c>
      <c r="C64" s="482" t="s">
        <v>238</v>
      </c>
    </row>
    <row r="65" spans="1:3">
      <c r="A65" s="2052"/>
      <c r="B65" s="151" t="s">
        <v>495</v>
      </c>
      <c r="C65" s="482" t="s">
        <v>248</v>
      </c>
    </row>
    <row r="66" spans="1:3">
      <c r="A66" s="2052"/>
      <c r="B66" s="151" t="s">
        <v>496</v>
      </c>
      <c r="C66" s="482" t="s">
        <v>238</v>
      </c>
    </row>
    <row r="67" spans="1:3">
      <c r="A67" s="2052"/>
      <c r="B67" s="151" t="s">
        <v>498</v>
      </c>
      <c r="C67" s="488" t="s">
        <v>238</v>
      </c>
    </row>
    <row r="68" spans="1:3" ht="18.600000000000001" thickBot="1">
      <c r="A68" s="2053"/>
      <c r="B68" s="153" t="s">
        <v>500</v>
      </c>
      <c r="C68" s="488" t="s">
        <v>238</v>
      </c>
    </row>
    <row r="69" spans="1:3">
      <c r="A69" s="2051" t="s">
        <v>502</v>
      </c>
      <c r="B69" s="150" t="s">
        <v>503</v>
      </c>
      <c r="C69" s="484" t="s">
        <v>250</v>
      </c>
    </row>
    <row r="70" spans="1:3">
      <c r="A70" s="2052"/>
      <c r="B70" s="151" t="s">
        <v>504</v>
      </c>
      <c r="C70" s="482" t="s">
        <v>1426</v>
      </c>
    </row>
    <row r="71" spans="1:3">
      <c r="A71" s="2052"/>
      <c r="B71" s="151" t="s">
        <v>505</v>
      </c>
      <c r="C71" s="482" t="s">
        <v>238</v>
      </c>
    </row>
    <row r="72" spans="1:3">
      <c r="A72" s="2052"/>
      <c r="B72" s="151" t="s">
        <v>506</v>
      </c>
      <c r="C72" s="482" t="s">
        <v>238</v>
      </c>
    </row>
    <row r="73" spans="1:3" ht="64.8">
      <c r="A73" s="2052"/>
      <c r="B73" s="151" t="s">
        <v>507</v>
      </c>
      <c r="C73" s="482" t="s">
        <v>1159</v>
      </c>
    </row>
    <row r="74" spans="1:3">
      <c r="A74" s="2052"/>
      <c r="B74" s="151" t="s">
        <v>509</v>
      </c>
      <c r="C74" s="482" t="s">
        <v>272</v>
      </c>
    </row>
    <row r="75" spans="1:3">
      <c r="A75" s="2052"/>
      <c r="B75" s="151" t="s">
        <v>510</v>
      </c>
      <c r="C75" s="482" t="s">
        <v>250</v>
      </c>
    </row>
    <row r="76" spans="1:3">
      <c r="A76" s="2052"/>
      <c r="B76" s="151" t="s">
        <v>511</v>
      </c>
      <c r="C76" s="482" t="s">
        <v>348</v>
      </c>
    </row>
    <row r="77" spans="1:3" ht="81.599999999999994" thickBot="1">
      <c r="A77" s="2053"/>
      <c r="B77" s="153" t="s">
        <v>512</v>
      </c>
      <c r="C77" s="486" t="s">
        <v>1384</v>
      </c>
    </row>
    <row r="78" spans="1:3" ht="48.6">
      <c r="A78" s="2051" t="s">
        <v>514</v>
      </c>
      <c r="B78" s="150" t="s">
        <v>515</v>
      </c>
      <c r="C78" s="698" t="s">
        <v>1435</v>
      </c>
    </row>
    <row r="79" spans="1:3">
      <c r="A79" s="2052"/>
      <c r="B79" s="151" t="s">
        <v>517</v>
      </c>
      <c r="C79" s="747" t="s">
        <v>1436</v>
      </c>
    </row>
    <row r="80" spans="1:3">
      <c r="A80" s="2052"/>
      <c r="B80" s="151" t="s">
        <v>518</v>
      </c>
      <c r="C80" s="744" t="s">
        <v>1161</v>
      </c>
    </row>
    <row r="81" spans="1:3">
      <c r="A81" s="2052"/>
      <c r="B81" s="151" t="s">
        <v>520</v>
      </c>
      <c r="C81" s="744" t="s">
        <v>238</v>
      </c>
    </row>
    <row r="82" spans="1:3" ht="48.6">
      <c r="A82" s="2052"/>
      <c r="B82" s="151" t="s">
        <v>522</v>
      </c>
      <c r="C82" s="744" t="s">
        <v>1388</v>
      </c>
    </row>
    <row r="83" spans="1:3">
      <c r="A83" s="2052"/>
      <c r="B83" s="151" t="s">
        <v>524</v>
      </c>
      <c r="C83" s="744" t="s">
        <v>248</v>
      </c>
    </row>
    <row r="84" spans="1:3">
      <c r="A84" s="2052"/>
      <c r="B84" s="151" t="s">
        <v>496</v>
      </c>
      <c r="C84" s="744" t="s">
        <v>238</v>
      </c>
    </row>
    <row r="85" spans="1:3">
      <c r="A85" s="2052"/>
      <c r="B85" s="151" t="s">
        <v>498</v>
      </c>
      <c r="C85" s="744" t="s">
        <v>238</v>
      </c>
    </row>
    <row r="86" spans="1:3">
      <c r="A86" s="2052"/>
      <c r="B86" s="151" t="s">
        <v>525</v>
      </c>
      <c r="C86" s="744" t="s">
        <v>238</v>
      </c>
    </row>
    <row r="87" spans="1:3">
      <c r="A87" s="2052"/>
      <c r="B87" s="151" t="s">
        <v>526</v>
      </c>
      <c r="C87" s="744"/>
    </row>
    <row r="88" spans="1:3">
      <c r="A88" s="2052"/>
      <c r="B88" s="151" t="s">
        <v>527</v>
      </c>
      <c r="C88" s="744" t="s">
        <v>248</v>
      </c>
    </row>
    <row r="89" spans="1:3">
      <c r="A89" s="2052"/>
      <c r="B89" s="151" t="s">
        <v>528</v>
      </c>
      <c r="C89" s="744" t="s">
        <v>238</v>
      </c>
    </row>
    <row r="90" spans="1:3">
      <c r="A90" s="2052"/>
      <c r="B90" s="151" t="s">
        <v>529</v>
      </c>
      <c r="C90" s="744" t="s">
        <v>238</v>
      </c>
    </row>
    <row r="91" spans="1:3">
      <c r="A91" s="2052"/>
      <c r="B91" s="151" t="s">
        <v>530</v>
      </c>
      <c r="C91" s="744" t="s">
        <v>238</v>
      </c>
    </row>
    <row r="92" spans="1:3" ht="18.600000000000001" thickBot="1">
      <c r="A92" s="2053"/>
      <c r="B92" s="153" t="s">
        <v>531</v>
      </c>
      <c r="C92" s="745" t="s">
        <v>238</v>
      </c>
    </row>
    <row r="93" spans="1:3" ht="48.6">
      <c r="A93" s="2051" t="s">
        <v>532</v>
      </c>
      <c r="B93" s="150" t="s">
        <v>533</v>
      </c>
      <c r="C93" s="481" t="s">
        <v>1437</v>
      </c>
    </row>
    <row r="94" spans="1:3" ht="32.4">
      <c r="A94" s="2052"/>
      <c r="B94" s="151" t="s">
        <v>535</v>
      </c>
      <c r="C94" s="482" t="s">
        <v>1438</v>
      </c>
    </row>
    <row r="95" spans="1:3">
      <c r="A95" s="2052"/>
      <c r="B95" s="151" t="s">
        <v>537</v>
      </c>
      <c r="C95" s="482" t="s">
        <v>238</v>
      </c>
    </row>
    <row r="96" spans="1:3" ht="32.4">
      <c r="A96" s="2052"/>
      <c r="B96" s="151" t="s">
        <v>538</v>
      </c>
      <c r="C96" s="482" t="s">
        <v>238</v>
      </c>
    </row>
    <row r="97" spans="1:3" ht="32.4">
      <c r="A97" s="2052"/>
      <c r="B97" s="151" t="s">
        <v>540</v>
      </c>
      <c r="C97" s="482" t="s">
        <v>1439</v>
      </c>
    </row>
    <row r="98" spans="1:3" ht="113.4">
      <c r="A98" s="2052"/>
      <c r="B98" s="151" t="s">
        <v>542</v>
      </c>
      <c r="C98" s="482" t="s">
        <v>1440</v>
      </c>
    </row>
    <row r="99" spans="1:3" ht="48.6">
      <c r="A99" s="2052"/>
      <c r="B99" s="151" t="s">
        <v>544</v>
      </c>
      <c r="C99" s="482" t="s">
        <v>1441</v>
      </c>
    </row>
    <row r="100" spans="1:3">
      <c r="A100" s="2052"/>
      <c r="B100" s="151" t="s">
        <v>589</v>
      </c>
      <c r="C100" s="482" t="s">
        <v>238</v>
      </c>
    </row>
    <row r="101" spans="1:3">
      <c r="A101" s="2052"/>
      <c r="B101" s="151" t="s">
        <v>546</v>
      </c>
      <c r="C101" s="482" t="s">
        <v>238</v>
      </c>
    </row>
    <row r="102" spans="1:3" ht="18.600000000000001" thickBot="1">
      <c r="A102" s="2053"/>
      <c r="B102" s="154" t="s">
        <v>547</v>
      </c>
      <c r="C102" s="486" t="s">
        <v>238</v>
      </c>
    </row>
    <row r="103" spans="1:3" ht="32.4">
      <c r="A103" s="2062" t="s">
        <v>389</v>
      </c>
      <c r="B103" s="151" t="s">
        <v>549</v>
      </c>
      <c r="C103" s="754" t="s">
        <v>1072</v>
      </c>
    </row>
    <row r="104" spans="1:3">
      <c r="A104" s="2052"/>
      <c r="B104" s="151" t="s">
        <v>1442</v>
      </c>
      <c r="C104" s="755">
        <v>0.16</v>
      </c>
    </row>
    <row r="105" spans="1:3">
      <c r="A105" s="2052"/>
      <c r="B105" s="151" t="s">
        <v>393</v>
      </c>
      <c r="C105" s="645">
        <v>25.02</v>
      </c>
    </row>
    <row r="106" spans="1:3">
      <c r="A106" s="2052"/>
      <c r="B106" s="151" t="s">
        <v>1443</v>
      </c>
      <c r="C106" s="638" t="s">
        <v>1444</v>
      </c>
    </row>
    <row r="107" spans="1:3" ht="18.600000000000001" thickBot="1">
      <c r="A107" s="2053"/>
      <c r="B107" s="155" t="s">
        <v>1445</v>
      </c>
      <c r="C107" s="1385">
        <v>25</v>
      </c>
    </row>
    <row r="108" spans="1:3" s="135" customFormat="1" ht="129.6">
      <c r="A108" s="1865" t="s">
        <v>397</v>
      </c>
      <c r="B108" s="1143" t="s">
        <v>398</v>
      </c>
      <c r="C108" s="1144" t="s">
        <v>1446</v>
      </c>
    </row>
    <row r="109" spans="1:3" s="135" customFormat="1" ht="18.600000000000001" thickBot="1">
      <c r="A109" s="1866"/>
      <c r="B109" s="1145" t="s">
        <v>400</v>
      </c>
      <c r="C109" s="1146" t="s">
        <v>401</v>
      </c>
    </row>
    <row r="110" spans="1:3" ht="18.600000000000001" thickBot="1">
      <c r="A110" s="2063" t="s">
        <v>557</v>
      </c>
      <c r="B110" s="2064"/>
      <c r="C110" s="489" t="s">
        <v>238</v>
      </c>
    </row>
    <row r="111" spans="1:3" ht="235.5" customHeight="1">
      <c r="A111" s="2060" t="s">
        <v>403</v>
      </c>
      <c r="B111" s="2061"/>
      <c r="C111" s="206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6384" width="12.59765625" style="9"/>
  </cols>
  <sheetData>
    <row r="1" spans="1:3" ht="20.399999999999999" thickBot="1">
      <c r="A1" s="1943" t="s">
        <v>594</v>
      </c>
      <c r="B1" s="1943"/>
      <c r="C1" s="1943"/>
    </row>
    <row r="2" spans="1:3" ht="18.600000000000001" thickBot="1">
      <c r="A2" s="1944" t="s">
        <v>405</v>
      </c>
      <c r="B2" s="1942"/>
      <c r="C2" s="1231">
        <v>45463</v>
      </c>
    </row>
    <row r="3" spans="1:3">
      <c r="A3" s="1945" t="s">
        <v>406</v>
      </c>
      <c r="B3" s="10" t="s">
        <v>233</v>
      </c>
      <c r="C3" s="1387" t="s">
        <v>1447</v>
      </c>
    </row>
    <row r="4" spans="1:3">
      <c r="A4" s="1939"/>
      <c r="B4" s="10" t="s">
        <v>409</v>
      </c>
      <c r="C4" s="673" t="s">
        <v>1448</v>
      </c>
    </row>
    <row r="5" spans="1:3">
      <c r="A5" s="1939"/>
      <c r="B5" s="10" t="s">
        <v>237</v>
      </c>
      <c r="C5" s="674" t="s">
        <v>1449</v>
      </c>
    </row>
    <row r="6" spans="1:3">
      <c r="A6" s="1939"/>
      <c r="B6" s="10" t="s">
        <v>239</v>
      </c>
      <c r="C6" s="670" t="s">
        <v>1450</v>
      </c>
    </row>
    <row r="7" spans="1:3">
      <c r="A7" s="1939"/>
      <c r="B7" s="10" t="s">
        <v>241</v>
      </c>
      <c r="C7" s="679" t="s">
        <v>1451</v>
      </c>
    </row>
    <row r="8" spans="1:3">
      <c r="A8" s="1939"/>
      <c r="B8" s="10" t="s">
        <v>243</v>
      </c>
      <c r="C8" s="641">
        <v>10041020718.836336</v>
      </c>
    </row>
    <row r="9" spans="1:3">
      <c r="A9" s="1939"/>
      <c r="B9" s="10" t="s">
        <v>244</v>
      </c>
      <c r="C9" s="642">
        <v>1577343944722</v>
      </c>
    </row>
    <row r="10" spans="1:3" ht="48.6">
      <c r="A10" s="1939"/>
      <c r="B10" s="10" t="s">
        <v>417</v>
      </c>
      <c r="C10" s="674" t="s">
        <v>1452</v>
      </c>
    </row>
    <row r="11" spans="1:3">
      <c r="A11" s="1939"/>
      <c r="B11" s="10" t="s">
        <v>419</v>
      </c>
      <c r="C11" s="670" t="s">
        <v>248</v>
      </c>
    </row>
    <row r="12" spans="1:3">
      <c r="A12" s="1939"/>
      <c r="B12" s="10" t="s">
        <v>420</v>
      </c>
      <c r="C12" s="670" t="s">
        <v>250</v>
      </c>
    </row>
    <row r="13" spans="1:3">
      <c r="A13" s="1939"/>
      <c r="B13" s="10" t="s">
        <v>421</v>
      </c>
      <c r="C13" s="670" t="s">
        <v>1142</v>
      </c>
    </row>
    <row r="14" spans="1:3">
      <c r="A14" s="1939"/>
      <c r="B14" s="10" t="s">
        <v>422</v>
      </c>
      <c r="C14" s="670" t="s">
        <v>248</v>
      </c>
    </row>
    <row r="15" spans="1:3">
      <c r="A15" s="1939"/>
      <c r="B15" s="10" t="s">
        <v>423</v>
      </c>
      <c r="C15" s="670" t="s">
        <v>288</v>
      </c>
    </row>
    <row r="16" spans="1:3">
      <c r="A16" s="1939"/>
      <c r="B16" s="10" t="s">
        <v>424</v>
      </c>
      <c r="C16" s="670" t="s">
        <v>288</v>
      </c>
    </row>
    <row r="17" spans="1:3">
      <c r="A17" s="1939"/>
      <c r="B17" s="10" t="s">
        <v>425</v>
      </c>
      <c r="C17" s="670" t="s">
        <v>1453</v>
      </c>
    </row>
    <row r="18" spans="1:3" ht="32.4">
      <c r="A18" s="1939"/>
      <c r="B18" s="1115" t="s">
        <v>257</v>
      </c>
      <c r="C18" s="670" t="s">
        <v>833</v>
      </c>
    </row>
    <row r="19" spans="1:3">
      <c r="A19" s="1939"/>
      <c r="B19" s="10" t="s">
        <v>427</v>
      </c>
      <c r="C19" s="670" t="s">
        <v>288</v>
      </c>
    </row>
    <row r="20" spans="1:3">
      <c r="A20" s="1939"/>
      <c r="B20" s="10" t="s">
        <v>1454</v>
      </c>
      <c r="C20" s="670" t="s">
        <v>248</v>
      </c>
    </row>
    <row r="21" spans="1:3">
      <c r="A21" s="1939"/>
      <c r="B21" s="10" t="s">
        <v>429</v>
      </c>
      <c r="C21" s="670" t="s">
        <v>288</v>
      </c>
    </row>
    <row r="22" spans="1:3">
      <c r="A22" s="1939"/>
      <c r="B22" s="10" t="s">
        <v>430</v>
      </c>
      <c r="C22" s="670" t="s">
        <v>288</v>
      </c>
    </row>
    <row r="23" spans="1:3" ht="32.4">
      <c r="A23" s="1939"/>
      <c r="B23" s="10" t="s">
        <v>431</v>
      </c>
      <c r="C23" s="670" t="s">
        <v>803</v>
      </c>
    </row>
    <row r="24" spans="1:3">
      <c r="A24" s="1939"/>
      <c r="B24" s="10" t="s">
        <v>433</v>
      </c>
      <c r="C24" s="670" t="s">
        <v>288</v>
      </c>
    </row>
    <row r="25" spans="1:3">
      <c r="A25" s="1939"/>
      <c r="B25" s="10" t="s">
        <v>434</v>
      </c>
      <c r="C25" s="670" t="s">
        <v>267</v>
      </c>
    </row>
    <row r="26" spans="1:3">
      <c r="A26" s="1939"/>
      <c r="B26" s="10" t="s">
        <v>435</v>
      </c>
      <c r="C26" s="670" t="s">
        <v>288</v>
      </c>
    </row>
    <row r="27" spans="1:3">
      <c r="A27" s="1939"/>
      <c r="B27" s="10" t="s">
        <v>436</v>
      </c>
      <c r="C27" s="670" t="s">
        <v>270</v>
      </c>
    </row>
    <row r="28" spans="1:3">
      <c r="A28" s="1939"/>
      <c r="B28" s="10" t="s">
        <v>437</v>
      </c>
      <c r="C28" s="670" t="s">
        <v>272</v>
      </c>
    </row>
    <row r="29" spans="1:3">
      <c r="A29" s="1939"/>
      <c r="B29" s="10" t="s">
        <v>438</v>
      </c>
      <c r="C29" s="670" t="s">
        <v>624</v>
      </c>
    </row>
    <row r="30" spans="1:3" ht="32.4">
      <c r="A30" s="1939"/>
      <c r="B30" s="10" t="s">
        <v>440</v>
      </c>
      <c r="C30" s="670" t="s">
        <v>441</v>
      </c>
    </row>
    <row r="31" spans="1:3" ht="32.4">
      <c r="A31" s="1939"/>
      <c r="B31" s="10" t="s">
        <v>442</v>
      </c>
      <c r="C31" s="670" t="s">
        <v>1455</v>
      </c>
    </row>
    <row r="32" spans="1:3" ht="33" thickBot="1">
      <c r="A32" s="1940"/>
      <c r="B32" s="15" t="s">
        <v>279</v>
      </c>
      <c r="C32" s="1342" t="s">
        <v>288</v>
      </c>
    </row>
    <row r="33" spans="1:3">
      <c r="A33" s="1938" t="s">
        <v>445</v>
      </c>
      <c r="B33" s="17" t="s">
        <v>446</v>
      </c>
      <c r="C33" s="18" t="s">
        <v>1450</v>
      </c>
    </row>
    <row r="34" spans="1:3">
      <c r="A34" s="1939"/>
      <c r="B34" s="10" t="s">
        <v>447</v>
      </c>
      <c r="C34" s="13" t="s">
        <v>1456</v>
      </c>
    </row>
    <row r="35" spans="1:3">
      <c r="A35" s="1939"/>
      <c r="B35" s="10" t="s">
        <v>449</v>
      </c>
      <c r="C35" s="13" t="s">
        <v>285</v>
      </c>
    </row>
    <row r="36" spans="1:3">
      <c r="A36" s="1939"/>
      <c r="B36" s="10" t="s">
        <v>450</v>
      </c>
      <c r="C36" s="13" t="s">
        <v>288</v>
      </c>
    </row>
    <row r="37" spans="1:3">
      <c r="A37" s="1939"/>
      <c r="B37" s="10" t="s">
        <v>451</v>
      </c>
      <c r="C37" s="13" t="s">
        <v>288</v>
      </c>
    </row>
    <row r="38" spans="1:3" ht="18.600000000000001" thickBot="1">
      <c r="A38" s="1940"/>
      <c r="B38" s="19" t="s">
        <v>452</v>
      </c>
      <c r="C38" s="20" t="s">
        <v>250</v>
      </c>
    </row>
    <row r="39" spans="1:3">
      <c r="A39" s="1938" t="s">
        <v>453</v>
      </c>
      <c r="B39" s="17" t="s">
        <v>454</v>
      </c>
      <c r="C39" s="18" t="s">
        <v>248</v>
      </c>
    </row>
    <row r="40" spans="1:3">
      <c r="A40" s="1939"/>
      <c r="B40" s="10" t="s">
        <v>455</v>
      </c>
      <c r="C40" s="13" t="s">
        <v>288</v>
      </c>
    </row>
    <row r="41" spans="1:3">
      <c r="A41" s="1939"/>
      <c r="B41" s="10" t="s">
        <v>456</v>
      </c>
      <c r="C41" s="13" t="s">
        <v>288</v>
      </c>
    </row>
    <row r="42" spans="1:3">
      <c r="A42" s="1939"/>
      <c r="B42" s="10" t="s">
        <v>457</v>
      </c>
      <c r="C42" s="13" t="s">
        <v>288</v>
      </c>
    </row>
    <row r="43" spans="1:3">
      <c r="A43" s="1939"/>
      <c r="B43" s="10" t="s">
        <v>458</v>
      </c>
      <c r="C43" s="13" t="s">
        <v>288</v>
      </c>
    </row>
    <row r="44" spans="1:3" ht="18.600000000000001" thickBot="1">
      <c r="A44" s="1940"/>
      <c r="B44" s="19" t="s">
        <v>459</v>
      </c>
      <c r="C44" s="20" t="s">
        <v>288</v>
      </c>
    </row>
    <row r="45" spans="1:3">
      <c r="A45" s="1938" t="s">
        <v>460</v>
      </c>
      <c r="B45" s="17" t="s">
        <v>461</v>
      </c>
      <c r="C45" s="13" t="s">
        <v>250</v>
      </c>
    </row>
    <row r="46" spans="1:3" ht="48.6">
      <c r="A46" s="1939"/>
      <c r="B46" s="10" t="s">
        <v>462</v>
      </c>
      <c r="C46" s="13" t="s">
        <v>1457</v>
      </c>
    </row>
    <row r="47" spans="1:3" ht="33" thickBot="1">
      <c r="A47" s="1940"/>
      <c r="B47" s="19" t="s">
        <v>464</v>
      </c>
      <c r="C47" s="344" t="s">
        <v>1458</v>
      </c>
    </row>
    <row r="48" spans="1:3">
      <c r="A48" s="1936" t="s">
        <v>303</v>
      </c>
      <c r="B48" s="21" t="s">
        <v>467</v>
      </c>
      <c r="C48" s="1388" t="s">
        <v>479</v>
      </c>
    </row>
    <row r="49" spans="1:3">
      <c r="A49" s="1936"/>
      <c r="B49" s="10" t="s">
        <v>468</v>
      </c>
      <c r="C49" s="670" t="s">
        <v>288</v>
      </c>
    </row>
    <row r="50" spans="1:3">
      <c r="A50" s="1936"/>
      <c r="B50" s="10" t="s">
        <v>470</v>
      </c>
      <c r="C50" s="757" t="s">
        <v>288</v>
      </c>
    </row>
    <row r="51" spans="1:3">
      <c r="A51" s="1936"/>
      <c r="B51" s="10" t="s">
        <v>472</v>
      </c>
      <c r="C51" s="757" t="s">
        <v>288</v>
      </c>
    </row>
    <row r="52" spans="1:3">
      <c r="A52" s="1936"/>
      <c r="B52" s="10" t="s">
        <v>474</v>
      </c>
      <c r="C52" s="757" t="s">
        <v>288</v>
      </c>
    </row>
    <row r="53" spans="1:3" ht="48.6">
      <c r="A53" s="1936"/>
      <c r="B53" s="10" t="s">
        <v>1459</v>
      </c>
      <c r="C53" s="757" t="s">
        <v>807</v>
      </c>
    </row>
    <row r="54" spans="1:3" ht="48.6">
      <c r="A54" s="1936"/>
      <c r="B54" s="10" t="s">
        <v>478</v>
      </c>
      <c r="C54" s="757" t="s">
        <v>1460</v>
      </c>
    </row>
    <row r="55" spans="1:3">
      <c r="A55" s="1936"/>
      <c r="B55" s="10" t="s">
        <v>480</v>
      </c>
      <c r="C55" s="670" t="s">
        <v>661</v>
      </c>
    </row>
    <row r="56" spans="1:3">
      <c r="A56" s="1936"/>
      <c r="B56" s="10" t="s">
        <v>482</v>
      </c>
      <c r="C56" s="670" t="s">
        <v>743</v>
      </c>
    </row>
    <row r="57" spans="1:3" ht="32.4">
      <c r="A57" s="1936"/>
      <c r="B57" s="10" t="s">
        <v>483</v>
      </c>
      <c r="C57" s="670" t="s">
        <v>1461</v>
      </c>
    </row>
    <row r="58" spans="1:3">
      <c r="A58" s="1936"/>
      <c r="B58" s="10" t="s">
        <v>484</v>
      </c>
      <c r="C58" s="679" t="s">
        <v>288</v>
      </c>
    </row>
    <row r="59" spans="1:3">
      <c r="A59" s="1936"/>
      <c r="B59" s="10" t="s">
        <v>485</v>
      </c>
      <c r="C59" s="1267" t="s">
        <v>1462</v>
      </c>
    </row>
    <row r="60" spans="1:3" ht="81">
      <c r="A60" s="1936"/>
      <c r="B60" s="10" t="s">
        <v>486</v>
      </c>
      <c r="C60" s="680" t="s">
        <v>1463</v>
      </c>
    </row>
    <row r="61" spans="1:3">
      <c r="A61" s="1936"/>
      <c r="B61" s="10" t="s">
        <v>487</v>
      </c>
      <c r="C61" s="670" t="s">
        <v>1464</v>
      </c>
    </row>
    <row r="62" spans="1:3">
      <c r="A62" s="1936"/>
      <c r="B62" s="10" t="s">
        <v>489</v>
      </c>
      <c r="C62" s="670" t="s">
        <v>813</v>
      </c>
    </row>
    <row r="63" spans="1:3">
      <c r="A63" s="1936"/>
      <c r="B63" s="10" t="s">
        <v>491</v>
      </c>
      <c r="C63" s="670" t="s">
        <v>288</v>
      </c>
    </row>
    <row r="64" spans="1:3">
      <c r="A64" s="1936"/>
      <c r="B64" s="10" t="s">
        <v>493</v>
      </c>
      <c r="C64" s="670" t="s">
        <v>288</v>
      </c>
    </row>
    <row r="65" spans="1:3">
      <c r="A65" s="1936"/>
      <c r="B65" s="10" t="s">
        <v>495</v>
      </c>
      <c r="C65" s="670" t="s">
        <v>288</v>
      </c>
    </row>
    <row r="66" spans="1:3">
      <c r="A66" s="1936"/>
      <c r="B66" s="10" t="s">
        <v>496</v>
      </c>
      <c r="C66" s="670" t="s">
        <v>288</v>
      </c>
    </row>
    <row r="67" spans="1:3">
      <c r="A67" s="1936"/>
      <c r="B67" s="10" t="s">
        <v>498</v>
      </c>
      <c r="C67" s="681" t="s">
        <v>288</v>
      </c>
    </row>
    <row r="68" spans="1:3" ht="18.600000000000001" thickBot="1">
      <c r="A68" s="1937"/>
      <c r="B68" s="19" t="s">
        <v>500</v>
      </c>
      <c r="C68" s="682" t="s">
        <v>288</v>
      </c>
    </row>
    <row r="69" spans="1:3">
      <c r="A69" s="1938" t="s">
        <v>502</v>
      </c>
      <c r="B69" s="17" t="s">
        <v>503</v>
      </c>
      <c r="C69" s="18" t="s">
        <v>250</v>
      </c>
    </row>
    <row r="70" spans="1:3">
      <c r="A70" s="1939"/>
      <c r="B70" s="10" t="s">
        <v>504</v>
      </c>
      <c r="C70" s="13" t="s">
        <v>270</v>
      </c>
    </row>
    <row r="71" spans="1:3">
      <c r="A71" s="1939"/>
      <c r="B71" s="10" t="s">
        <v>505</v>
      </c>
      <c r="C71" s="13" t="s">
        <v>288</v>
      </c>
    </row>
    <row r="72" spans="1:3">
      <c r="A72" s="1939"/>
      <c r="B72" s="10" t="s">
        <v>506</v>
      </c>
      <c r="C72" s="13" t="s">
        <v>288</v>
      </c>
    </row>
    <row r="73" spans="1:3" ht="48.6">
      <c r="A73" s="1939"/>
      <c r="B73" s="10" t="s">
        <v>507</v>
      </c>
      <c r="C73" s="13" t="s">
        <v>508</v>
      </c>
    </row>
    <row r="74" spans="1:3">
      <c r="A74" s="1939"/>
      <c r="B74" s="10" t="s">
        <v>925</v>
      </c>
      <c r="C74" s="13" t="s">
        <v>272</v>
      </c>
    </row>
    <row r="75" spans="1:3">
      <c r="A75" s="1939"/>
      <c r="B75" s="10" t="s">
        <v>510</v>
      </c>
      <c r="C75" s="13" t="s">
        <v>250</v>
      </c>
    </row>
    <row r="76" spans="1:3">
      <c r="A76" s="1939"/>
      <c r="B76" s="10" t="s">
        <v>511</v>
      </c>
      <c r="C76" s="13" t="s">
        <v>348</v>
      </c>
    </row>
    <row r="77" spans="1:3" ht="81.599999999999994" thickBot="1">
      <c r="A77" s="1940"/>
      <c r="B77" s="19" t="s">
        <v>512</v>
      </c>
      <c r="C77" s="344" t="s">
        <v>814</v>
      </c>
    </row>
    <row r="78" spans="1:3" ht="32.4">
      <c r="A78" s="1938" t="s">
        <v>514</v>
      </c>
      <c r="B78" s="17" t="s">
        <v>515</v>
      </c>
      <c r="C78" s="698" t="s">
        <v>1465</v>
      </c>
    </row>
    <row r="79" spans="1:3">
      <c r="A79" s="1939"/>
      <c r="B79" s="10" t="s">
        <v>517</v>
      </c>
      <c r="C79" s="674" t="s">
        <v>786</v>
      </c>
    </row>
    <row r="80" spans="1:3" ht="32.4">
      <c r="A80" s="1939"/>
      <c r="B80" s="10" t="s">
        <v>518</v>
      </c>
      <c r="C80" s="670" t="s">
        <v>787</v>
      </c>
    </row>
    <row r="81" spans="1:3">
      <c r="A81" s="1939"/>
      <c r="B81" s="10" t="s">
        <v>520</v>
      </c>
      <c r="C81" s="670" t="s">
        <v>971</v>
      </c>
    </row>
    <row r="82" spans="1:3" ht="64.8">
      <c r="A82" s="1939"/>
      <c r="B82" s="10" t="s">
        <v>522</v>
      </c>
      <c r="C82" s="670" t="s">
        <v>699</v>
      </c>
    </row>
    <row r="83" spans="1:3">
      <c r="A83" s="1939"/>
      <c r="B83" s="10" t="s">
        <v>524</v>
      </c>
      <c r="C83" s="670" t="s">
        <v>248</v>
      </c>
    </row>
    <row r="84" spans="1:3">
      <c r="A84" s="1939"/>
      <c r="B84" s="10" t="s">
        <v>496</v>
      </c>
      <c r="C84" s="670" t="s">
        <v>288</v>
      </c>
    </row>
    <row r="85" spans="1:3">
      <c r="A85" s="1939"/>
      <c r="B85" s="10" t="s">
        <v>498</v>
      </c>
      <c r="C85" s="670" t="s">
        <v>288</v>
      </c>
    </row>
    <row r="86" spans="1:3">
      <c r="A86" s="1939"/>
      <c r="B86" s="10" t="s">
        <v>525</v>
      </c>
      <c r="C86" s="670" t="s">
        <v>288</v>
      </c>
    </row>
    <row r="87" spans="1:3">
      <c r="A87" s="1939"/>
      <c r="B87" s="10" t="s">
        <v>526</v>
      </c>
      <c r="C87" s="670"/>
    </row>
    <row r="88" spans="1:3">
      <c r="A88" s="1939"/>
      <c r="B88" s="10" t="s">
        <v>527</v>
      </c>
      <c r="C88" s="670" t="s">
        <v>248</v>
      </c>
    </row>
    <row r="89" spans="1:3">
      <c r="A89" s="1939"/>
      <c r="B89" s="10" t="s">
        <v>528</v>
      </c>
      <c r="C89" s="670" t="s">
        <v>288</v>
      </c>
    </row>
    <row r="90" spans="1:3">
      <c r="A90" s="1939"/>
      <c r="B90" s="10" t="s">
        <v>529</v>
      </c>
      <c r="C90" s="670" t="s">
        <v>288</v>
      </c>
    </row>
    <row r="91" spans="1:3">
      <c r="A91" s="1939"/>
      <c r="B91" s="10" t="s">
        <v>530</v>
      </c>
      <c r="C91" s="670" t="s">
        <v>288</v>
      </c>
    </row>
    <row r="92" spans="1:3" ht="18.600000000000001" thickBot="1">
      <c r="A92" s="1940"/>
      <c r="B92" s="19" t="s">
        <v>531</v>
      </c>
      <c r="C92" s="682" t="s">
        <v>288</v>
      </c>
    </row>
    <row r="93" spans="1:3" ht="64.8">
      <c r="A93" s="1938" t="s">
        <v>532</v>
      </c>
      <c r="B93" s="17" t="s">
        <v>533</v>
      </c>
      <c r="C93" s="18" t="s">
        <v>788</v>
      </c>
    </row>
    <row r="94" spans="1:3" ht="32.4">
      <c r="A94" s="1939"/>
      <c r="B94" s="10" t="s">
        <v>535</v>
      </c>
      <c r="C94" s="13" t="s">
        <v>536</v>
      </c>
    </row>
    <row r="95" spans="1:3">
      <c r="A95" s="1939"/>
      <c r="B95" s="10" t="s">
        <v>537</v>
      </c>
      <c r="C95" s="13" t="s">
        <v>288</v>
      </c>
    </row>
    <row r="96" spans="1:3" ht="64.8">
      <c r="A96" s="1939"/>
      <c r="B96" s="10" t="s">
        <v>538</v>
      </c>
      <c r="C96" s="13" t="s">
        <v>1042</v>
      </c>
    </row>
    <row r="97" spans="1:3">
      <c r="A97" s="1939"/>
      <c r="B97" s="10" t="s">
        <v>540</v>
      </c>
      <c r="C97" s="13" t="s">
        <v>288</v>
      </c>
    </row>
    <row r="98" spans="1:3" ht="48.6">
      <c r="A98" s="1939"/>
      <c r="B98" s="10" t="s">
        <v>542</v>
      </c>
      <c r="C98" s="13" t="s">
        <v>1466</v>
      </c>
    </row>
    <row r="99" spans="1:3" ht="32.4">
      <c r="A99" s="1939"/>
      <c r="B99" s="10" t="s">
        <v>544</v>
      </c>
      <c r="C99" s="13" t="s">
        <v>288</v>
      </c>
    </row>
    <row r="100" spans="1:3">
      <c r="A100" s="1939"/>
      <c r="B100" s="10" t="s">
        <v>589</v>
      </c>
      <c r="C100" s="13" t="s">
        <v>288</v>
      </c>
    </row>
    <row r="101" spans="1:3">
      <c r="A101" s="1939"/>
      <c r="B101" s="10" t="s">
        <v>546</v>
      </c>
      <c r="C101" s="13" t="s">
        <v>288</v>
      </c>
    </row>
    <row r="102" spans="1:3" ht="18.600000000000001" thickBot="1">
      <c r="A102" s="1940"/>
      <c r="B102" s="19" t="s">
        <v>547</v>
      </c>
      <c r="C102" s="344" t="s">
        <v>288</v>
      </c>
    </row>
    <row r="103" spans="1:3" ht="32.4">
      <c r="A103" s="1936" t="s">
        <v>389</v>
      </c>
      <c r="B103" s="10" t="s">
        <v>549</v>
      </c>
      <c r="C103" s="698" t="s">
        <v>1467</v>
      </c>
    </row>
    <row r="104" spans="1:3">
      <c r="A104" s="1936"/>
      <c r="B104" s="1115" t="s">
        <v>392</v>
      </c>
      <c r="C104" s="694">
        <v>6.99</v>
      </c>
    </row>
    <row r="105" spans="1:3">
      <c r="A105" s="1936"/>
      <c r="B105" s="1115" t="s">
        <v>393</v>
      </c>
      <c r="C105" s="645">
        <v>1098.73</v>
      </c>
    </row>
    <row r="106" spans="1:3">
      <c r="A106" s="1936"/>
      <c r="B106" s="1115" t="s">
        <v>1468</v>
      </c>
      <c r="C106" s="638" t="s">
        <v>1444</v>
      </c>
    </row>
    <row r="107" spans="1:3" ht="18.600000000000001" thickBot="1">
      <c r="A107" s="1937"/>
      <c r="B107" s="25" t="s">
        <v>938</v>
      </c>
      <c r="C107" s="1342" t="s">
        <v>238</v>
      </c>
    </row>
    <row r="108" spans="1:3" s="135" customFormat="1" ht="22.5" customHeight="1">
      <c r="A108" s="1865" t="s">
        <v>397</v>
      </c>
      <c r="B108" s="1143" t="s">
        <v>398</v>
      </c>
      <c r="C108" s="1144" t="s">
        <v>401</v>
      </c>
    </row>
    <row r="109" spans="1:3" s="135" customFormat="1" ht="81.599999999999994" thickBot="1">
      <c r="A109" s="1866"/>
      <c r="B109" s="1145" t="s">
        <v>400</v>
      </c>
      <c r="C109" s="1146" t="s">
        <v>1469</v>
      </c>
    </row>
    <row r="110" spans="1:3" ht="18.600000000000001" thickBot="1">
      <c r="A110" s="1941" t="s">
        <v>557</v>
      </c>
      <c r="B110" s="2065"/>
      <c r="C110" s="16" t="s">
        <v>238</v>
      </c>
    </row>
    <row r="111" spans="1:3" ht="234"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19921875" defaultRowHeight="15" customHeight="1"/>
  <cols>
    <col min="1" max="1" width="3.59765625" style="298" customWidth="1"/>
    <col min="2" max="2" width="47.59765625" style="298" customWidth="1"/>
    <col min="3" max="3" width="47.59765625" style="449" customWidth="1"/>
    <col min="4" max="21" width="13.19921875" style="298" customWidth="1"/>
    <col min="22" max="23" width="6.59765625" style="298" customWidth="1"/>
    <col min="24" max="16384" width="13.19921875" style="298"/>
  </cols>
  <sheetData>
    <row r="1" spans="1:23" ht="20.399999999999999" thickBot="1">
      <c r="A1" s="1875" t="s">
        <v>404</v>
      </c>
      <c r="B1" s="1876"/>
      <c r="C1" s="1876"/>
      <c r="D1" s="297"/>
      <c r="E1" s="297"/>
      <c r="F1" s="297"/>
      <c r="G1" s="297"/>
      <c r="H1" s="297"/>
      <c r="I1" s="297"/>
      <c r="J1" s="297"/>
      <c r="K1" s="297"/>
      <c r="L1" s="297"/>
      <c r="M1" s="297"/>
      <c r="N1" s="297"/>
      <c r="O1" s="297"/>
      <c r="P1" s="297"/>
      <c r="Q1" s="297"/>
      <c r="R1" s="297"/>
      <c r="S1" s="297"/>
      <c r="T1" s="297"/>
      <c r="U1" s="297"/>
      <c r="V1" s="297"/>
      <c r="W1" s="297"/>
    </row>
    <row r="2" spans="1:23" ht="18.600000000000001" thickBot="1">
      <c r="A2" s="1877" t="s">
        <v>405</v>
      </c>
      <c r="B2" s="1878"/>
      <c r="C2" s="620">
        <v>45460</v>
      </c>
      <c r="D2" s="297"/>
      <c r="E2" s="297"/>
      <c r="F2" s="297"/>
      <c r="G2" s="297"/>
      <c r="H2" s="297"/>
      <c r="I2" s="297"/>
      <c r="J2" s="297"/>
      <c r="K2" s="297"/>
      <c r="L2" s="297"/>
      <c r="M2" s="297"/>
      <c r="N2" s="297"/>
      <c r="O2" s="297"/>
      <c r="P2" s="297"/>
      <c r="Q2" s="297"/>
      <c r="R2" s="297"/>
      <c r="S2" s="297"/>
      <c r="T2" s="297"/>
      <c r="U2" s="297"/>
      <c r="V2" s="297"/>
      <c r="W2" s="297"/>
    </row>
    <row r="3" spans="1:23" ht="18">
      <c r="A3" s="1879" t="s">
        <v>406</v>
      </c>
      <c r="B3" s="299" t="s">
        <v>407</v>
      </c>
      <c r="C3" s="1249" t="s">
        <v>408</v>
      </c>
      <c r="D3" s="297"/>
      <c r="E3" s="297"/>
      <c r="F3" s="297"/>
      <c r="G3" s="297"/>
      <c r="H3" s="297"/>
      <c r="I3" s="297"/>
      <c r="J3" s="297"/>
      <c r="K3" s="297"/>
      <c r="L3" s="297"/>
      <c r="M3" s="297"/>
      <c r="N3" s="297"/>
      <c r="O3" s="297"/>
      <c r="P3" s="297"/>
      <c r="Q3" s="297"/>
      <c r="R3" s="297"/>
      <c r="S3" s="297"/>
      <c r="T3" s="297"/>
      <c r="U3" s="297"/>
      <c r="V3" s="297"/>
      <c r="W3" s="297"/>
    </row>
    <row r="4" spans="1:23" ht="18">
      <c r="A4" s="1870"/>
      <c r="B4" s="300" t="s">
        <v>409</v>
      </c>
      <c r="C4" s="1250" t="s">
        <v>410</v>
      </c>
      <c r="D4" s="297"/>
      <c r="E4" s="297"/>
      <c r="F4" s="297"/>
      <c r="G4" s="297"/>
      <c r="H4" s="297"/>
      <c r="I4" s="297"/>
      <c r="J4" s="297"/>
      <c r="K4" s="297"/>
      <c r="L4" s="297"/>
      <c r="M4" s="297"/>
      <c r="N4" s="297"/>
      <c r="O4" s="297"/>
      <c r="P4" s="297"/>
      <c r="Q4" s="297"/>
      <c r="R4" s="297"/>
      <c r="S4" s="297"/>
      <c r="T4" s="297"/>
      <c r="U4" s="297"/>
      <c r="V4" s="297"/>
      <c r="W4" s="297"/>
    </row>
    <row r="5" spans="1:23" ht="18">
      <c r="A5" s="1870"/>
      <c r="B5" s="300" t="s">
        <v>411</v>
      </c>
      <c r="C5" s="1250" t="s">
        <v>238</v>
      </c>
      <c r="D5" s="297"/>
      <c r="E5" s="297"/>
      <c r="F5" s="297"/>
      <c r="G5" s="297"/>
      <c r="H5" s="297"/>
      <c r="I5" s="297"/>
      <c r="J5" s="297"/>
      <c r="K5" s="297"/>
      <c r="L5" s="297"/>
      <c r="M5" s="297"/>
      <c r="N5" s="297"/>
      <c r="O5" s="297"/>
      <c r="P5" s="297"/>
      <c r="Q5" s="297"/>
      <c r="R5" s="297"/>
      <c r="S5" s="297"/>
      <c r="T5" s="297"/>
      <c r="U5" s="297"/>
      <c r="V5" s="297"/>
      <c r="W5" s="297"/>
    </row>
    <row r="6" spans="1:23" ht="18">
      <c r="A6" s="1870"/>
      <c r="B6" s="300" t="s">
        <v>239</v>
      </c>
      <c r="C6" s="1250" t="s">
        <v>412</v>
      </c>
      <c r="D6" s="297"/>
      <c r="E6" s="297"/>
      <c r="F6" s="297"/>
      <c r="G6" s="297"/>
      <c r="H6" s="297"/>
      <c r="I6" s="297"/>
      <c r="J6" s="297"/>
      <c r="K6" s="297"/>
      <c r="L6" s="297"/>
      <c r="M6" s="297"/>
      <c r="N6" s="297"/>
      <c r="O6" s="297"/>
      <c r="P6" s="297"/>
      <c r="Q6" s="297"/>
      <c r="R6" s="297"/>
      <c r="S6" s="297"/>
      <c r="T6" s="297"/>
      <c r="U6" s="297"/>
      <c r="V6" s="297"/>
      <c r="W6" s="297"/>
    </row>
    <row r="7" spans="1:23" ht="18">
      <c r="A7" s="1870"/>
      <c r="B7" s="300" t="s">
        <v>413</v>
      </c>
      <c r="C7" s="1251" t="s">
        <v>414</v>
      </c>
      <c r="D7" s="297"/>
      <c r="E7" s="297"/>
      <c r="F7" s="297"/>
      <c r="G7" s="297"/>
      <c r="H7" s="297"/>
      <c r="I7" s="297"/>
      <c r="J7" s="297"/>
      <c r="K7" s="297"/>
      <c r="L7" s="297"/>
      <c r="M7" s="297"/>
      <c r="N7" s="297"/>
      <c r="O7" s="297"/>
      <c r="P7" s="297"/>
      <c r="Q7" s="297"/>
      <c r="R7" s="297"/>
      <c r="S7" s="297"/>
      <c r="T7" s="297"/>
      <c r="U7" s="297"/>
      <c r="V7" s="297"/>
      <c r="W7" s="297"/>
    </row>
    <row r="8" spans="1:23" ht="18">
      <c r="A8" s="1870"/>
      <c r="B8" s="300" t="s">
        <v>415</v>
      </c>
      <c r="C8" s="1252">
        <v>1240312584</v>
      </c>
      <c r="D8" s="297"/>
      <c r="E8" s="297"/>
      <c r="F8" s="297"/>
      <c r="G8" s="297"/>
      <c r="H8" s="297"/>
      <c r="I8" s="297"/>
      <c r="J8" s="297"/>
      <c r="K8" s="297"/>
      <c r="L8" s="297"/>
      <c r="M8" s="297"/>
      <c r="N8" s="297"/>
      <c r="O8" s="297"/>
      <c r="P8" s="297"/>
      <c r="Q8" s="297"/>
      <c r="R8" s="297"/>
      <c r="S8" s="297"/>
      <c r="T8" s="297"/>
      <c r="U8" s="297"/>
      <c r="V8" s="297"/>
      <c r="W8" s="297"/>
    </row>
    <row r="9" spans="1:23" ht="18">
      <c r="A9" s="1870"/>
      <c r="B9" s="300" t="s">
        <v>416</v>
      </c>
      <c r="C9" s="1253">
        <v>195163185121</v>
      </c>
      <c r="D9" s="297"/>
      <c r="E9" s="297"/>
      <c r="F9" s="297"/>
      <c r="G9" s="297"/>
      <c r="H9" s="297"/>
      <c r="I9" s="297"/>
      <c r="J9" s="297"/>
      <c r="K9" s="297"/>
      <c r="L9" s="297"/>
      <c r="M9" s="297"/>
      <c r="N9" s="297"/>
      <c r="O9" s="297"/>
      <c r="P9" s="297"/>
      <c r="Q9" s="297"/>
      <c r="R9" s="297"/>
      <c r="S9" s="297"/>
      <c r="T9" s="297"/>
      <c r="U9" s="297"/>
      <c r="V9" s="297"/>
      <c r="W9" s="297"/>
    </row>
    <row r="10" spans="1:23" ht="18">
      <c r="A10" s="1870"/>
      <c r="B10" s="300" t="s">
        <v>417</v>
      </c>
      <c r="C10" s="1250" t="s">
        <v>418</v>
      </c>
      <c r="D10" s="297"/>
      <c r="E10" s="297"/>
      <c r="F10" s="297"/>
      <c r="G10" s="297"/>
      <c r="H10" s="297"/>
      <c r="I10" s="297"/>
      <c r="J10" s="297"/>
      <c r="K10" s="297"/>
      <c r="L10" s="297"/>
      <c r="M10" s="297"/>
      <c r="N10" s="297"/>
      <c r="O10" s="297"/>
      <c r="P10" s="297"/>
      <c r="Q10" s="297"/>
      <c r="R10" s="297"/>
      <c r="S10" s="297"/>
      <c r="T10" s="297"/>
      <c r="U10" s="297"/>
      <c r="V10" s="297"/>
      <c r="W10" s="297"/>
    </row>
    <row r="11" spans="1:23" ht="18">
      <c r="A11" s="1870"/>
      <c r="B11" s="300" t="s">
        <v>419</v>
      </c>
      <c r="C11" s="1250" t="s">
        <v>248</v>
      </c>
      <c r="D11" s="297"/>
      <c r="E11" s="297"/>
      <c r="F11" s="297"/>
      <c r="G11" s="297"/>
      <c r="H11" s="297"/>
      <c r="I11" s="297"/>
      <c r="J11" s="297"/>
      <c r="K11" s="297"/>
      <c r="L11" s="297"/>
      <c r="M11" s="297"/>
      <c r="N11" s="297"/>
      <c r="O11" s="297"/>
      <c r="P11" s="297"/>
      <c r="Q11" s="297"/>
      <c r="R11" s="297"/>
      <c r="S11" s="297"/>
      <c r="T11" s="297"/>
      <c r="U11" s="297"/>
      <c r="V11" s="297"/>
      <c r="W11" s="297"/>
    </row>
    <row r="12" spans="1:23" ht="18">
      <c r="A12" s="1870"/>
      <c r="B12" s="300" t="s">
        <v>420</v>
      </c>
      <c r="C12" s="1250" t="s">
        <v>250</v>
      </c>
      <c r="D12" s="297"/>
      <c r="E12" s="297"/>
      <c r="F12" s="297"/>
      <c r="G12" s="297"/>
      <c r="H12" s="297"/>
      <c r="I12" s="297"/>
      <c r="J12" s="297"/>
      <c r="K12" s="297"/>
      <c r="L12" s="297"/>
      <c r="M12" s="297"/>
      <c r="N12" s="297"/>
      <c r="O12" s="297"/>
      <c r="P12" s="297"/>
      <c r="Q12" s="297"/>
      <c r="R12" s="297"/>
      <c r="S12" s="297"/>
      <c r="T12" s="297"/>
      <c r="U12" s="297"/>
      <c r="V12" s="297"/>
      <c r="W12" s="297"/>
    </row>
    <row r="13" spans="1:23" ht="18">
      <c r="A13" s="1870"/>
      <c r="B13" s="300" t="s">
        <v>421</v>
      </c>
      <c r="C13" s="1250" t="s">
        <v>248</v>
      </c>
      <c r="D13" s="297"/>
      <c r="E13" s="297"/>
      <c r="F13" s="297"/>
      <c r="G13" s="297"/>
      <c r="H13" s="297"/>
      <c r="I13" s="297"/>
      <c r="J13" s="297"/>
      <c r="K13" s="297"/>
      <c r="L13" s="297"/>
      <c r="M13" s="297"/>
      <c r="N13" s="297"/>
      <c r="O13" s="297"/>
      <c r="P13" s="297"/>
      <c r="Q13" s="297"/>
      <c r="R13" s="297"/>
      <c r="S13" s="297"/>
      <c r="T13" s="297"/>
      <c r="U13" s="297"/>
      <c r="V13" s="297"/>
      <c r="W13" s="297"/>
    </row>
    <row r="14" spans="1:23" ht="18">
      <c r="A14" s="1870"/>
      <c r="B14" s="300" t="s">
        <v>422</v>
      </c>
      <c r="C14" s="1250" t="s">
        <v>248</v>
      </c>
      <c r="D14" s="297"/>
      <c r="E14" s="297"/>
      <c r="F14" s="297"/>
      <c r="G14" s="297"/>
      <c r="H14" s="297"/>
      <c r="I14" s="297"/>
      <c r="J14" s="297"/>
      <c r="K14" s="297"/>
      <c r="L14" s="297"/>
      <c r="M14" s="297"/>
      <c r="N14" s="297"/>
      <c r="O14" s="297"/>
      <c r="P14" s="297"/>
      <c r="Q14" s="297"/>
      <c r="R14" s="297"/>
      <c r="S14" s="297"/>
      <c r="T14" s="297"/>
      <c r="U14" s="297"/>
      <c r="V14" s="297"/>
      <c r="W14" s="297"/>
    </row>
    <row r="15" spans="1:23" ht="18">
      <c r="A15" s="1870"/>
      <c r="B15" s="300" t="s">
        <v>423</v>
      </c>
      <c r="C15" s="1250" t="s">
        <v>238</v>
      </c>
      <c r="D15" s="297"/>
      <c r="E15" s="297"/>
      <c r="F15" s="297"/>
      <c r="G15" s="297"/>
      <c r="H15" s="297"/>
      <c r="I15" s="297"/>
      <c r="J15" s="297"/>
      <c r="K15" s="297"/>
      <c r="L15" s="297"/>
      <c r="M15" s="297"/>
      <c r="N15" s="297"/>
      <c r="O15" s="297"/>
      <c r="P15" s="297"/>
      <c r="Q15" s="297"/>
      <c r="R15" s="297"/>
      <c r="S15" s="297"/>
      <c r="T15" s="297"/>
      <c r="U15" s="297"/>
      <c r="V15" s="297"/>
      <c r="W15" s="297"/>
    </row>
    <row r="16" spans="1:23" ht="18">
      <c r="A16" s="1870"/>
      <c r="B16" s="300" t="s">
        <v>424</v>
      </c>
      <c r="C16" s="1250" t="s">
        <v>288</v>
      </c>
      <c r="D16" s="297"/>
      <c r="E16" s="297"/>
      <c r="F16" s="297"/>
      <c r="G16" s="297"/>
      <c r="H16" s="297"/>
      <c r="I16" s="297"/>
      <c r="J16" s="297"/>
      <c r="K16" s="297"/>
      <c r="L16" s="297"/>
      <c r="M16" s="297"/>
      <c r="N16" s="297"/>
      <c r="O16" s="297"/>
      <c r="P16" s="297"/>
      <c r="Q16" s="297"/>
      <c r="R16" s="297"/>
      <c r="S16" s="297"/>
      <c r="T16" s="297"/>
      <c r="U16" s="297"/>
      <c r="V16" s="297"/>
      <c r="W16" s="297"/>
    </row>
    <row r="17" spans="1:23" ht="48.6">
      <c r="A17" s="1870"/>
      <c r="B17" s="300" t="s">
        <v>425</v>
      </c>
      <c r="C17" s="1250" t="s">
        <v>426</v>
      </c>
      <c r="D17" s="297"/>
      <c r="E17" s="297"/>
      <c r="F17" s="297"/>
      <c r="G17" s="297"/>
      <c r="H17" s="297"/>
      <c r="I17" s="297"/>
      <c r="J17" s="297"/>
      <c r="K17" s="297"/>
      <c r="L17" s="297"/>
      <c r="M17" s="297"/>
      <c r="N17" s="297"/>
      <c r="O17" s="297"/>
      <c r="P17" s="297"/>
      <c r="Q17" s="297"/>
      <c r="R17" s="297"/>
      <c r="S17" s="297"/>
      <c r="T17" s="297"/>
      <c r="U17" s="297"/>
      <c r="V17" s="297"/>
      <c r="W17" s="297"/>
    </row>
    <row r="18" spans="1:23" ht="32.4">
      <c r="A18" s="1870"/>
      <c r="B18" s="300" t="s">
        <v>257</v>
      </c>
      <c r="C18" s="1250" t="s">
        <v>258</v>
      </c>
      <c r="D18" s="297"/>
      <c r="E18" s="297"/>
      <c r="F18" s="297"/>
      <c r="G18" s="297"/>
      <c r="H18" s="297"/>
      <c r="I18" s="297"/>
      <c r="J18" s="297"/>
      <c r="K18" s="297"/>
      <c r="L18" s="297"/>
      <c r="M18" s="297"/>
      <c r="N18" s="297"/>
      <c r="O18" s="297"/>
      <c r="P18" s="297"/>
      <c r="Q18" s="297"/>
      <c r="R18" s="297"/>
      <c r="S18" s="297"/>
      <c r="T18" s="297"/>
      <c r="U18" s="297"/>
      <c r="V18" s="297"/>
      <c r="W18" s="297"/>
    </row>
    <row r="19" spans="1:23" ht="18">
      <c r="A19" s="1870"/>
      <c r="B19" s="300" t="s">
        <v>427</v>
      </c>
      <c r="C19" s="1250" t="s">
        <v>288</v>
      </c>
      <c r="D19" s="297"/>
      <c r="E19" s="297"/>
      <c r="F19" s="297"/>
      <c r="G19" s="297"/>
      <c r="H19" s="297"/>
      <c r="I19" s="297"/>
      <c r="J19" s="297"/>
      <c r="K19" s="297"/>
      <c r="L19" s="297"/>
      <c r="M19" s="297"/>
      <c r="N19" s="297"/>
      <c r="O19" s="297"/>
      <c r="P19" s="297"/>
      <c r="Q19" s="297"/>
      <c r="R19" s="297"/>
      <c r="S19" s="297"/>
      <c r="T19" s="297"/>
      <c r="U19" s="297"/>
      <c r="V19" s="297"/>
      <c r="W19" s="297"/>
    </row>
    <row r="20" spans="1:23" ht="32.4">
      <c r="A20" s="1870"/>
      <c r="B20" s="300" t="s">
        <v>428</v>
      </c>
      <c r="C20" s="1250" t="s">
        <v>248</v>
      </c>
      <c r="D20" s="297"/>
      <c r="E20" s="297"/>
      <c r="F20" s="297"/>
      <c r="G20" s="297"/>
      <c r="H20" s="297"/>
      <c r="I20" s="297"/>
      <c r="J20" s="297"/>
      <c r="K20" s="297"/>
      <c r="L20" s="297"/>
      <c r="M20" s="297"/>
      <c r="N20" s="297"/>
      <c r="O20" s="297"/>
      <c r="P20" s="297"/>
      <c r="Q20" s="297"/>
      <c r="R20" s="297"/>
      <c r="S20" s="297"/>
      <c r="T20" s="297"/>
      <c r="U20" s="297"/>
      <c r="V20" s="297"/>
      <c r="W20" s="297"/>
    </row>
    <row r="21" spans="1:23" ht="18">
      <c r="A21" s="1870"/>
      <c r="B21" s="300" t="s">
        <v>429</v>
      </c>
      <c r="C21" s="1250" t="s">
        <v>288</v>
      </c>
      <c r="D21" s="297"/>
      <c r="E21" s="297"/>
      <c r="F21" s="297"/>
      <c r="G21" s="297"/>
      <c r="H21" s="297"/>
      <c r="I21" s="297"/>
      <c r="J21" s="297"/>
      <c r="K21" s="297"/>
      <c r="L21" s="297"/>
      <c r="M21" s="297"/>
      <c r="N21" s="297"/>
      <c r="O21" s="297"/>
      <c r="P21" s="297"/>
      <c r="Q21" s="297"/>
      <c r="R21" s="297"/>
      <c r="S21" s="297"/>
      <c r="T21" s="297"/>
      <c r="U21" s="297"/>
      <c r="V21" s="297"/>
      <c r="W21" s="297"/>
    </row>
    <row r="22" spans="1:23" ht="18">
      <c r="A22" s="1870"/>
      <c r="B22" s="300" t="s">
        <v>430</v>
      </c>
      <c r="C22" s="1250" t="s">
        <v>288</v>
      </c>
      <c r="D22" s="297"/>
      <c r="E22" s="297"/>
      <c r="F22" s="297"/>
      <c r="G22" s="297"/>
      <c r="H22" s="297"/>
      <c r="I22" s="297"/>
      <c r="J22" s="297"/>
      <c r="K22" s="297"/>
      <c r="L22" s="297"/>
      <c r="M22" s="297"/>
      <c r="N22" s="297"/>
      <c r="O22" s="297"/>
      <c r="P22" s="297"/>
      <c r="Q22" s="297"/>
      <c r="R22" s="297"/>
      <c r="S22" s="297"/>
      <c r="T22" s="297"/>
      <c r="U22" s="297"/>
      <c r="V22" s="297"/>
      <c r="W22" s="297"/>
    </row>
    <row r="23" spans="1:23" ht="18">
      <c r="A23" s="1870"/>
      <c r="B23" s="300" t="s">
        <v>431</v>
      </c>
      <c r="C23" s="1250" t="s">
        <v>432</v>
      </c>
      <c r="D23" s="297"/>
      <c r="E23" s="297"/>
      <c r="F23" s="297"/>
      <c r="G23" s="297"/>
      <c r="H23" s="297"/>
      <c r="I23" s="297"/>
      <c r="J23" s="297"/>
      <c r="K23" s="297"/>
      <c r="L23" s="297"/>
      <c r="M23" s="297"/>
      <c r="N23" s="297"/>
      <c r="O23" s="297"/>
      <c r="P23" s="297"/>
      <c r="Q23" s="297"/>
      <c r="R23" s="297"/>
      <c r="S23" s="297"/>
      <c r="T23" s="297"/>
      <c r="U23" s="297"/>
      <c r="V23" s="297"/>
      <c r="W23" s="297"/>
    </row>
    <row r="24" spans="1:23" ht="18">
      <c r="A24" s="1870"/>
      <c r="B24" s="300" t="s">
        <v>433</v>
      </c>
      <c r="C24" s="1250" t="s">
        <v>288</v>
      </c>
      <c r="D24" s="297"/>
      <c r="E24" s="297"/>
      <c r="F24" s="297"/>
      <c r="G24" s="297"/>
      <c r="H24" s="297"/>
      <c r="I24" s="297"/>
      <c r="J24" s="297"/>
      <c r="K24" s="297"/>
      <c r="L24" s="297"/>
      <c r="M24" s="297"/>
      <c r="N24" s="297"/>
      <c r="O24" s="297"/>
      <c r="P24" s="297"/>
      <c r="Q24" s="297"/>
      <c r="R24" s="297"/>
      <c r="S24" s="297"/>
      <c r="T24" s="297"/>
      <c r="U24" s="297"/>
      <c r="V24" s="297"/>
      <c r="W24" s="297"/>
    </row>
    <row r="25" spans="1:23" ht="18">
      <c r="A25" s="1870"/>
      <c r="B25" s="300" t="s">
        <v>434</v>
      </c>
      <c r="C25" s="1250" t="s">
        <v>267</v>
      </c>
      <c r="D25" s="297"/>
      <c r="E25" s="297"/>
      <c r="F25" s="297"/>
      <c r="G25" s="297"/>
      <c r="H25" s="297"/>
      <c r="I25" s="297"/>
      <c r="J25" s="297"/>
      <c r="K25" s="297"/>
      <c r="L25" s="297"/>
      <c r="M25" s="297"/>
      <c r="N25" s="297"/>
      <c r="O25" s="297"/>
      <c r="P25" s="297"/>
      <c r="Q25" s="297"/>
      <c r="R25" s="297"/>
      <c r="S25" s="297"/>
      <c r="T25" s="297"/>
      <c r="U25" s="297"/>
      <c r="V25" s="297"/>
      <c r="W25" s="297"/>
    </row>
    <row r="26" spans="1:23" ht="18">
      <c r="A26" s="1870"/>
      <c r="B26" s="300" t="s">
        <v>435</v>
      </c>
      <c r="C26" s="1250" t="s">
        <v>288</v>
      </c>
      <c r="D26" s="297"/>
      <c r="E26" s="297"/>
      <c r="F26" s="297"/>
      <c r="G26" s="297"/>
      <c r="H26" s="297"/>
      <c r="I26" s="297"/>
      <c r="J26" s="297"/>
      <c r="K26" s="297"/>
      <c r="L26" s="297"/>
      <c r="M26" s="297"/>
      <c r="N26" s="297"/>
      <c r="O26" s="297"/>
      <c r="P26" s="297"/>
      <c r="Q26" s="297"/>
      <c r="R26" s="297"/>
      <c r="S26" s="297"/>
      <c r="T26" s="297"/>
      <c r="U26" s="297"/>
      <c r="V26" s="297"/>
      <c r="W26" s="297"/>
    </row>
    <row r="27" spans="1:23" ht="18">
      <c r="A27" s="1870"/>
      <c r="B27" s="300" t="s">
        <v>436</v>
      </c>
      <c r="C27" s="1250" t="s">
        <v>270</v>
      </c>
      <c r="D27" s="297"/>
      <c r="E27" s="297"/>
      <c r="F27" s="297"/>
      <c r="G27" s="297"/>
      <c r="H27" s="297"/>
      <c r="I27" s="297"/>
      <c r="J27" s="297"/>
      <c r="K27" s="297"/>
      <c r="L27" s="297"/>
      <c r="M27" s="297"/>
      <c r="N27" s="297"/>
      <c r="O27" s="297"/>
      <c r="P27" s="297"/>
      <c r="Q27" s="297"/>
      <c r="R27" s="297"/>
      <c r="S27" s="297"/>
      <c r="T27" s="297"/>
      <c r="U27" s="297"/>
      <c r="V27" s="297"/>
      <c r="W27" s="297"/>
    </row>
    <row r="28" spans="1:23" ht="18">
      <c r="A28" s="1870"/>
      <c r="B28" s="300" t="s">
        <v>437</v>
      </c>
      <c r="C28" s="1250" t="s">
        <v>272</v>
      </c>
      <c r="D28" s="297"/>
      <c r="E28" s="297"/>
      <c r="F28" s="297"/>
      <c r="G28" s="297"/>
      <c r="H28" s="297"/>
      <c r="I28" s="297"/>
      <c r="J28" s="297"/>
      <c r="K28" s="297"/>
      <c r="L28" s="297"/>
      <c r="M28" s="297"/>
      <c r="N28" s="297"/>
      <c r="O28" s="297"/>
      <c r="P28" s="297"/>
      <c r="Q28" s="297"/>
      <c r="R28" s="297"/>
      <c r="S28" s="297"/>
      <c r="T28" s="297"/>
      <c r="U28" s="297"/>
      <c r="V28" s="297"/>
      <c r="W28" s="297"/>
    </row>
    <row r="29" spans="1:23" ht="48.6">
      <c r="A29" s="1870"/>
      <c r="B29" s="300" t="s">
        <v>438</v>
      </c>
      <c r="C29" s="1250" t="s">
        <v>439</v>
      </c>
      <c r="D29" s="297"/>
      <c r="E29" s="297"/>
      <c r="F29" s="297"/>
      <c r="G29" s="297"/>
      <c r="H29" s="297"/>
      <c r="I29" s="297"/>
      <c r="J29" s="297"/>
      <c r="K29" s="297"/>
      <c r="L29" s="297"/>
      <c r="M29" s="297"/>
      <c r="N29" s="297"/>
      <c r="O29" s="297"/>
      <c r="P29" s="297"/>
      <c r="Q29" s="297"/>
      <c r="R29" s="297"/>
      <c r="S29" s="297"/>
      <c r="T29" s="297"/>
      <c r="U29" s="297"/>
      <c r="V29" s="297"/>
      <c r="W29" s="297"/>
    </row>
    <row r="30" spans="1:23" ht="32.4">
      <c r="A30" s="1870"/>
      <c r="B30" s="300" t="s">
        <v>440</v>
      </c>
      <c r="C30" s="1250" t="s">
        <v>441</v>
      </c>
      <c r="D30" s="297"/>
      <c r="E30" s="297"/>
      <c r="F30" s="297"/>
      <c r="G30" s="297"/>
      <c r="H30" s="297"/>
      <c r="I30" s="297"/>
      <c r="J30" s="297"/>
      <c r="K30" s="297"/>
      <c r="L30" s="297"/>
      <c r="M30" s="297"/>
      <c r="N30" s="297"/>
      <c r="O30" s="297"/>
      <c r="P30" s="297"/>
      <c r="Q30" s="297"/>
      <c r="R30" s="297"/>
      <c r="S30" s="297"/>
      <c r="T30" s="297"/>
      <c r="U30" s="297"/>
      <c r="V30" s="297"/>
      <c r="W30" s="297"/>
    </row>
    <row r="31" spans="1:23" ht="64.8">
      <c r="A31" s="1870"/>
      <c r="B31" s="300" t="s">
        <v>442</v>
      </c>
      <c r="C31" s="1250" t="s">
        <v>443</v>
      </c>
      <c r="D31" s="297"/>
      <c r="E31" s="297"/>
      <c r="F31" s="297"/>
      <c r="G31" s="297"/>
      <c r="H31" s="297"/>
      <c r="I31" s="297"/>
      <c r="J31" s="297"/>
      <c r="K31" s="297"/>
      <c r="L31" s="297"/>
      <c r="M31" s="297"/>
      <c r="N31" s="297"/>
      <c r="O31" s="297"/>
      <c r="P31" s="297"/>
      <c r="Q31" s="297"/>
      <c r="R31" s="297"/>
      <c r="S31" s="297"/>
      <c r="T31" s="297"/>
      <c r="U31" s="297"/>
      <c r="V31" s="297"/>
      <c r="W31" s="297"/>
    </row>
    <row r="32" spans="1:23" ht="33" thickBot="1">
      <c r="A32" s="1871"/>
      <c r="B32" s="301" t="s">
        <v>279</v>
      </c>
      <c r="C32" s="1254" t="s">
        <v>444</v>
      </c>
      <c r="D32" s="297"/>
      <c r="E32" s="297"/>
      <c r="F32" s="297"/>
      <c r="G32" s="297"/>
      <c r="H32" s="297"/>
      <c r="I32" s="297"/>
      <c r="J32" s="297"/>
      <c r="K32" s="297"/>
      <c r="L32" s="297"/>
      <c r="M32" s="297"/>
      <c r="N32" s="297"/>
      <c r="O32" s="297"/>
      <c r="P32" s="297"/>
      <c r="Q32" s="297"/>
      <c r="R32" s="297"/>
      <c r="S32" s="297"/>
      <c r="T32" s="297"/>
      <c r="U32" s="297"/>
      <c r="V32" s="297"/>
      <c r="W32" s="297"/>
    </row>
    <row r="33" spans="1:23" ht="18">
      <c r="A33" s="1872" t="s">
        <v>445</v>
      </c>
      <c r="B33" s="299" t="s">
        <v>446</v>
      </c>
      <c r="C33" s="1250" t="s">
        <v>412</v>
      </c>
      <c r="D33" s="297"/>
      <c r="E33" s="297"/>
      <c r="F33" s="297"/>
      <c r="G33" s="297"/>
      <c r="H33" s="297"/>
      <c r="I33" s="297"/>
      <c r="J33" s="297"/>
      <c r="K33" s="297"/>
      <c r="L33" s="297"/>
      <c r="M33" s="297"/>
      <c r="N33" s="297"/>
      <c r="O33" s="297"/>
      <c r="P33" s="297"/>
      <c r="Q33" s="297"/>
      <c r="R33" s="297"/>
      <c r="S33" s="297"/>
      <c r="T33" s="297"/>
      <c r="U33" s="297"/>
      <c r="V33" s="297"/>
      <c r="W33" s="297"/>
    </row>
    <row r="34" spans="1:23" ht="32.4">
      <c r="A34" s="1870"/>
      <c r="B34" s="300" t="s">
        <v>447</v>
      </c>
      <c r="C34" s="1250" t="s">
        <v>448</v>
      </c>
      <c r="D34" s="297"/>
      <c r="E34" s="297"/>
      <c r="F34" s="297"/>
      <c r="G34" s="297"/>
      <c r="H34" s="297"/>
      <c r="I34" s="297"/>
      <c r="J34" s="297"/>
      <c r="K34" s="297"/>
      <c r="L34" s="297"/>
      <c r="M34" s="297"/>
      <c r="N34" s="297"/>
      <c r="O34" s="297"/>
      <c r="P34" s="297"/>
      <c r="Q34" s="297"/>
      <c r="R34" s="297"/>
      <c r="S34" s="297"/>
      <c r="T34" s="297"/>
      <c r="U34" s="297"/>
      <c r="V34" s="297"/>
      <c r="W34" s="297"/>
    </row>
    <row r="35" spans="1:23" ht="18">
      <c r="A35" s="1870"/>
      <c r="B35" s="300" t="s">
        <v>449</v>
      </c>
      <c r="C35" s="1250" t="s">
        <v>285</v>
      </c>
      <c r="D35" s="297"/>
      <c r="E35" s="297"/>
      <c r="F35" s="297"/>
      <c r="G35" s="297"/>
      <c r="H35" s="297"/>
      <c r="I35" s="297"/>
      <c r="J35" s="297"/>
      <c r="K35" s="297"/>
      <c r="L35" s="297"/>
      <c r="M35" s="297"/>
      <c r="N35" s="297"/>
      <c r="O35" s="297"/>
      <c r="P35" s="297"/>
      <c r="Q35" s="297"/>
      <c r="R35" s="297"/>
      <c r="S35" s="297"/>
      <c r="T35" s="297"/>
      <c r="U35" s="297"/>
      <c r="V35" s="297"/>
      <c r="W35" s="297"/>
    </row>
    <row r="36" spans="1:23" ht="18">
      <c r="A36" s="1870"/>
      <c r="B36" s="300" t="s">
        <v>450</v>
      </c>
      <c r="C36" s="1250" t="s">
        <v>262</v>
      </c>
      <c r="D36" s="297"/>
      <c r="E36" s="297"/>
      <c r="F36" s="297"/>
      <c r="G36" s="297"/>
      <c r="H36" s="297"/>
      <c r="I36" s="297"/>
      <c r="J36" s="297"/>
      <c r="K36" s="297"/>
      <c r="L36" s="297"/>
      <c r="M36" s="297"/>
      <c r="N36" s="297"/>
      <c r="O36" s="297"/>
      <c r="P36" s="297"/>
      <c r="Q36" s="297"/>
      <c r="R36" s="297"/>
      <c r="S36" s="297"/>
      <c r="T36" s="297"/>
      <c r="U36" s="297"/>
      <c r="V36" s="297"/>
      <c r="W36" s="297"/>
    </row>
    <row r="37" spans="1:23" ht="18">
      <c r="A37" s="1870"/>
      <c r="B37" s="300" t="s">
        <v>451</v>
      </c>
      <c r="C37" s="1250" t="s">
        <v>288</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871"/>
      <c r="B38" s="302" t="s">
        <v>452</v>
      </c>
      <c r="C38" s="1254" t="s">
        <v>250</v>
      </c>
      <c r="D38" s="297"/>
      <c r="E38" s="297"/>
      <c r="F38" s="297"/>
      <c r="G38" s="297"/>
      <c r="H38" s="297"/>
      <c r="I38" s="297"/>
      <c r="J38" s="297"/>
      <c r="K38" s="297"/>
      <c r="L38" s="297"/>
      <c r="M38" s="297"/>
      <c r="N38" s="297"/>
      <c r="O38" s="297"/>
      <c r="P38" s="297"/>
      <c r="Q38" s="297"/>
      <c r="R38" s="297"/>
      <c r="S38" s="297"/>
      <c r="T38" s="297"/>
      <c r="U38" s="297"/>
      <c r="V38" s="297"/>
      <c r="W38" s="297"/>
    </row>
    <row r="39" spans="1:23" ht="18">
      <c r="A39" s="1872" t="s">
        <v>453</v>
      </c>
      <c r="B39" s="299" t="s">
        <v>454</v>
      </c>
      <c r="C39" s="1250" t="s">
        <v>248</v>
      </c>
      <c r="D39" s="297"/>
      <c r="E39" s="297"/>
      <c r="F39" s="297"/>
      <c r="G39" s="297"/>
      <c r="H39" s="297"/>
      <c r="I39" s="297"/>
      <c r="J39" s="297"/>
      <c r="K39" s="297"/>
      <c r="L39" s="297"/>
      <c r="M39" s="297"/>
      <c r="N39" s="297"/>
      <c r="O39" s="297"/>
      <c r="P39" s="297"/>
      <c r="Q39" s="297"/>
      <c r="R39" s="297"/>
      <c r="S39" s="297"/>
      <c r="T39" s="297"/>
      <c r="U39" s="297"/>
      <c r="V39" s="297"/>
      <c r="W39" s="297"/>
    </row>
    <row r="40" spans="1:23" ht="18">
      <c r="A40" s="1870"/>
      <c r="B40" s="300" t="s">
        <v>455</v>
      </c>
      <c r="C40" s="1250" t="s">
        <v>288</v>
      </c>
      <c r="D40" s="297"/>
      <c r="E40" s="297"/>
      <c r="F40" s="297"/>
      <c r="G40" s="297"/>
      <c r="H40" s="297"/>
      <c r="I40" s="297"/>
      <c r="J40" s="297"/>
      <c r="K40" s="297"/>
      <c r="L40" s="297"/>
      <c r="M40" s="297"/>
      <c r="N40" s="297"/>
      <c r="O40" s="297"/>
      <c r="P40" s="297"/>
      <c r="Q40" s="297"/>
      <c r="R40" s="297"/>
      <c r="S40" s="297"/>
      <c r="T40" s="297"/>
      <c r="U40" s="297"/>
      <c r="V40" s="297"/>
      <c r="W40" s="297"/>
    </row>
    <row r="41" spans="1:23" ht="18">
      <c r="A41" s="1870"/>
      <c r="B41" s="300" t="s">
        <v>456</v>
      </c>
      <c r="C41" s="1250" t="s">
        <v>288</v>
      </c>
      <c r="D41" s="297"/>
      <c r="E41" s="297"/>
      <c r="F41" s="297"/>
      <c r="G41" s="297"/>
      <c r="H41" s="297"/>
      <c r="I41" s="297"/>
      <c r="J41" s="297"/>
      <c r="K41" s="297"/>
      <c r="L41" s="297"/>
      <c r="M41" s="297"/>
      <c r="N41" s="297"/>
      <c r="O41" s="297"/>
      <c r="P41" s="297"/>
      <c r="Q41" s="297"/>
      <c r="R41" s="297"/>
      <c r="S41" s="297"/>
      <c r="T41" s="297"/>
      <c r="U41" s="297"/>
      <c r="V41" s="297"/>
      <c r="W41" s="297"/>
    </row>
    <row r="42" spans="1:23" ht="18">
      <c r="A42" s="1870"/>
      <c r="B42" s="300" t="s">
        <v>457</v>
      </c>
      <c r="C42" s="1250" t="s">
        <v>288</v>
      </c>
      <c r="D42" s="297"/>
      <c r="E42" s="297"/>
      <c r="F42" s="297"/>
      <c r="G42" s="297"/>
      <c r="H42" s="297"/>
      <c r="I42" s="297"/>
      <c r="J42" s="297"/>
      <c r="K42" s="297"/>
      <c r="L42" s="297"/>
      <c r="M42" s="297"/>
      <c r="N42" s="297"/>
      <c r="O42" s="297"/>
      <c r="P42" s="297"/>
      <c r="Q42" s="297"/>
      <c r="R42" s="297"/>
      <c r="S42" s="297"/>
      <c r="T42" s="297"/>
      <c r="U42" s="297"/>
      <c r="V42" s="297"/>
      <c r="W42" s="297"/>
    </row>
    <row r="43" spans="1:23" ht="18">
      <c r="A43" s="1870"/>
      <c r="B43" s="300" t="s">
        <v>458</v>
      </c>
      <c r="C43" s="1250" t="s">
        <v>288</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871"/>
      <c r="B44" s="303" t="s">
        <v>459</v>
      </c>
      <c r="C44" s="1254" t="s">
        <v>288</v>
      </c>
      <c r="D44" s="297"/>
      <c r="E44" s="297"/>
      <c r="F44" s="297"/>
      <c r="G44" s="297"/>
      <c r="H44" s="297"/>
      <c r="I44" s="297"/>
      <c r="J44" s="297"/>
      <c r="K44" s="297"/>
      <c r="L44" s="297"/>
      <c r="M44" s="297"/>
      <c r="N44" s="297"/>
      <c r="O44" s="297"/>
      <c r="P44" s="297"/>
      <c r="Q44" s="297"/>
      <c r="R44" s="297"/>
      <c r="S44" s="297"/>
      <c r="T44" s="297"/>
      <c r="U44" s="297"/>
      <c r="V44" s="297"/>
      <c r="W44" s="297"/>
    </row>
    <row r="45" spans="1:23" ht="18">
      <c r="A45" s="1872" t="s">
        <v>460</v>
      </c>
      <c r="B45" s="299" t="s">
        <v>461</v>
      </c>
      <c r="C45" s="1250" t="s">
        <v>250</v>
      </c>
      <c r="D45" s="297"/>
      <c r="E45" s="297"/>
      <c r="F45" s="297"/>
      <c r="G45" s="297"/>
      <c r="H45" s="297"/>
      <c r="I45" s="297"/>
      <c r="J45" s="297"/>
      <c r="K45" s="297"/>
      <c r="L45" s="297"/>
      <c r="M45" s="297"/>
      <c r="N45" s="297"/>
      <c r="O45" s="297"/>
      <c r="P45" s="297"/>
      <c r="Q45" s="297"/>
      <c r="R45" s="297"/>
      <c r="S45" s="297"/>
      <c r="T45" s="297"/>
      <c r="U45" s="297"/>
      <c r="V45" s="297"/>
      <c r="W45" s="297"/>
    </row>
    <row r="46" spans="1:23" ht="64.8">
      <c r="A46" s="1870"/>
      <c r="B46" s="300" t="s">
        <v>462</v>
      </c>
      <c r="C46" s="1250" t="s">
        <v>463</v>
      </c>
      <c r="D46" s="297"/>
      <c r="E46" s="297"/>
      <c r="F46" s="297"/>
      <c r="G46" s="297"/>
      <c r="H46" s="297"/>
      <c r="I46" s="297"/>
      <c r="J46" s="297"/>
      <c r="K46" s="297"/>
      <c r="L46" s="297"/>
      <c r="M46" s="297"/>
      <c r="N46" s="297"/>
      <c r="O46" s="297"/>
      <c r="P46" s="297"/>
      <c r="Q46" s="297"/>
      <c r="R46" s="297"/>
      <c r="S46" s="297"/>
      <c r="T46" s="297"/>
      <c r="U46" s="297"/>
      <c r="V46" s="297"/>
      <c r="W46" s="297"/>
    </row>
    <row r="47" spans="1:23" ht="33" thickBot="1">
      <c r="A47" s="1871"/>
      <c r="B47" s="302" t="s">
        <v>464</v>
      </c>
      <c r="C47" s="1254" t="s">
        <v>465</v>
      </c>
      <c r="D47" s="297"/>
      <c r="E47" s="297"/>
      <c r="F47" s="297"/>
      <c r="G47" s="297"/>
      <c r="H47" s="297"/>
      <c r="I47" s="297"/>
      <c r="J47" s="297"/>
      <c r="K47" s="297"/>
      <c r="L47" s="297"/>
      <c r="M47" s="297"/>
      <c r="N47" s="297"/>
      <c r="O47" s="297"/>
      <c r="P47" s="297"/>
      <c r="Q47" s="297"/>
      <c r="R47" s="297"/>
      <c r="S47" s="297"/>
      <c r="T47" s="297"/>
      <c r="U47" s="297"/>
      <c r="V47" s="297"/>
      <c r="W47" s="297"/>
    </row>
    <row r="48" spans="1:23" ht="18">
      <c r="A48" s="1869" t="s">
        <v>466</v>
      </c>
      <c r="B48" s="301" t="s">
        <v>467</v>
      </c>
      <c r="C48" s="1249" t="s">
        <v>250</v>
      </c>
      <c r="D48" s="297"/>
      <c r="E48" s="297"/>
      <c r="F48" s="297"/>
      <c r="G48" s="297"/>
      <c r="H48" s="297"/>
      <c r="I48" s="297"/>
      <c r="J48" s="297"/>
      <c r="K48" s="297"/>
      <c r="L48" s="297"/>
      <c r="M48" s="297"/>
      <c r="N48" s="297"/>
      <c r="O48" s="297"/>
      <c r="P48" s="297"/>
      <c r="Q48" s="297"/>
      <c r="R48" s="297"/>
      <c r="S48" s="297"/>
      <c r="T48" s="297"/>
      <c r="U48" s="297"/>
      <c r="V48" s="297"/>
      <c r="W48" s="297"/>
    </row>
    <row r="49" spans="1:23" ht="18">
      <c r="A49" s="1870"/>
      <c r="B49" s="300" t="s">
        <v>468</v>
      </c>
      <c r="C49" s="1250" t="s">
        <v>469</v>
      </c>
      <c r="D49" s="297"/>
      <c r="E49" s="297"/>
      <c r="F49" s="297"/>
      <c r="G49" s="297"/>
      <c r="H49" s="297"/>
      <c r="I49" s="297"/>
      <c r="J49" s="297"/>
      <c r="K49" s="297"/>
      <c r="L49" s="297"/>
      <c r="M49" s="297"/>
      <c r="N49" s="297"/>
      <c r="O49" s="297"/>
      <c r="P49" s="297"/>
      <c r="Q49" s="297"/>
      <c r="R49" s="297"/>
      <c r="S49" s="297"/>
      <c r="T49" s="297"/>
      <c r="U49" s="297"/>
      <c r="V49" s="297"/>
      <c r="W49" s="297"/>
    </row>
    <row r="50" spans="1:23" ht="18">
      <c r="A50" s="1870"/>
      <c r="B50" s="300" t="s">
        <v>470</v>
      </c>
      <c r="C50" s="1250" t="s">
        <v>471</v>
      </c>
      <c r="D50" s="297"/>
      <c r="E50" s="297"/>
      <c r="F50" s="297"/>
      <c r="G50" s="297"/>
      <c r="H50" s="297"/>
      <c r="I50" s="297"/>
      <c r="J50" s="297"/>
      <c r="K50" s="297"/>
      <c r="L50" s="297"/>
      <c r="M50" s="297"/>
      <c r="N50" s="297"/>
      <c r="O50" s="297"/>
      <c r="P50" s="297"/>
      <c r="Q50" s="297"/>
      <c r="R50" s="297"/>
      <c r="S50" s="297"/>
      <c r="T50" s="297"/>
      <c r="U50" s="297"/>
      <c r="V50" s="297"/>
      <c r="W50" s="297"/>
    </row>
    <row r="51" spans="1:23" ht="18">
      <c r="A51" s="1870"/>
      <c r="B51" s="300" t="s">
        <v>472</v>
      </c>
      <c r="C51" s="1250" t="s">
        <v>473</v>
      </c>
      <c r="D51" s="297"/>
      <c r="E51" s="297"/>
      <c r="F51" s="297"/>
      <c r="G51" s="297"/>
      <c r="H51" s="297"/>
      <c r="I51" s="297"/>
      <c r="J51" s="297"/>
      <c r="K51" s="297"/>
      <c r="L51" s="297"/>
      <c r="M51" s="297"/>
      <c r="N51" s="297"/>
      <c r="O51" s="297"/>
      <c r="P51" s="297"/>
      <c r="Q51" s="297"/>
      <c r="R51" s="297"/>
      <c r="S51" s="297"/>
      <c r="T51" s="297"/>
      <c r="U51" s="297"/>
      <c r="V51" s="297"/>
      <c r="W51" s="297"/>
    </row>
    <row r="52" spans="1:23" ht="32.4">
      <c r="A52" s="1870"/>
      <c r="B52" s="300" t="s">
        <v>474</v>
      </c>
      <c r="C52" s="1250" t="s">
        <v>475</v>
      </c>
      <c r="D52" s="297"/>
      <c r="E52" s="297"/>
      <c r="F52" s="297"/>
      <c r="G52" s="297"/>
      <c r="H52" s="297"/>
      <c r="I52" s="297"/>
      <c r="J52" s="297"/>
      <c r="K52" s="297"/>
      <c r="L52" s="297"/>
      <c r="M52" s="297"/>
      <c r="N52" s="297"/>
      <c r="O52" s="297"/>
      <c r="P52" s="297"/>
      <c r="Q52" s="297"/>
      <c r="R52" s="297"/>
      <c r="S52" s="297"/>
      <c r="T52" s="297"/>
      <c r="U52" s="297"/>
      <c r="V52" s="297"/>
      <c r="W52" s="297"/>
    </row>
    <row r="53" spans="1:23" ht="81">
      <c r="A53" s="1870"/>
      <c r="B53" s="300" t="s">
        <v>476</v>
      </c>
      <c r="C53" s="1250" t="s">
        <v>477</v>
      </c>
      <c r="D53" s="297"/>
      <c r="E53" s="297"/>
      <c r="F53" s="297"/>
      <c r="G53" s="297"/>
      <c r="H53" s="297"/>
      <c r="I53" s="297"/>
      <c r="J53" s="297"/>
      <c r="K53" s="297"/>
      <c r="L53" s="297"/>
      <c r="M53" s="297"/>
      <c r="N53" s="297"/>
      <c r="O53" s="297"/>
      <c r="P53" s="297"/>
      <c r="Q53" s="297"/>
      <c r="R53" s="297"/>
      <c r="S53" s="297"/>
      <c r="T53" s="297"/>
      <c r="U53" s="297"/>
      <c r="V53" s="297"/>
      <c r="W53" s="297"/>
    </row>
    <row r="54" spans="1:23" ht="18">
      <c r="A54" s="1870"/>
      <c r="B54" s="300" t="s">
        <v>478</v>
      </c>
      <c r="C54" s="1250" t="s">
        <v>479</v>
      </c>
      <c r="D54" s="297"/>
      <c r="E54" s="297"/>
      <c r="F54" s="297"/>
      <c r="G54" s="297"/>
      <c r="H54" s="297"/>
      <c r="I54" s="297"/>
      <c r="J54" s="297"/>
      <c r="K54" s="297"/>
      <c r="L54" s="297"/>
      <c r="M54" s="297"/>
      <c r="N54" s="297"/>
      <c r="O54" s="297"/>
      <c r="P54" s="297"/>
      <c r="Q54" s="297"/>
      <c r="R54" s="297"/>
      <c r="S54" s="297"/>
      <c r="T54" s="297"/>
      <c r="U54" s="297"/>
      <c r="V54" s="297"/>
      <c r="W54" s="297"/>
    </row>
    <row r="55" spans="1:23" ht="18">
      <c r="A55" s="1870"/>
      <c r="B55" s="300" t="s">
        <v>480</v>
      </c>
      <c r="C55" s="1250" t="s">
        <v>481</v>
      </c>
      <c r="D55" s="297"/>
      <c r="E55" s="297"/>
      <c r="F55" s="297"/>
      <c r="G55" s="297"/>
      <c r="H55" s="297"/>
      <c r="I55" s="297"/>
      <c r="J55" s="297"/>
      <c r="K55" s="297"/>
      <c r="L55" s="297"/>
      <c r="M55" s="297"/>
      <c r="N55" s="297"/>
      <c r="O55" s="297"/>
      <c r="P55" s="297"/>
      <c r="Q55" s="297"/>
      <c r="R55" s="297"/>
      <c r="S55" s="297"/>
      <c r="T55" s="297"/>
      <c r="U55" s="297"/>
      <c r="V55" s="297"/>
      <c r="W55" s="297"/>
    </row>
    <row r="56" spans="1:23" ht="18">
      <c r="A56" s="1870"/>
      <c r="B56" s="300" t="s">
        <v>482</v>
      </c>
      <c r="C56" s="1250" t="s">
        <v>320</v>
      </c>
      <c r="D56" s="297"/>
      <c r="E56" s="297"/>
      <c r="F56" s="297"/>
      <c r="G56" s="297"/>
      <c r="H56" s="297"/>
      <c r="I56" s="297"/>
      <c r="J56" s="297"/>
      <c r="K56" s="297"/>
      <c r="L56" s="297"/>
      <c r="M56" s="297"/>
      <c r="N56" s="297"/>
      <c r="O56" s="297"/>
      <c r="P56" s="297"/>
      <c r="Q56" s="297"/>
      <c r="R56" s="297"/>
      <c r="S56" s="297"/>
      <c r="T56" s="297"/>
      <c r="U56" s="297"/>
      <c r="V56" s="297"/>
      <c r="W56" s="297"/>
    </row>
    <row r="57" spans="1:23" ht="18">
      <c r="A57" s="1870"/>
      <c r="B57" s="300" t="s">
        <v>483</v>
      </c>
      <c r="C57" s="1250" t="s">
        <v>288</v>
      </c>
      <c r="D57" s="297"/>
      <c r="E57" s="297"/>
      <c r="F57" s="297"/>
      <c r="G57" s="297"/>
      <c r="H57" s="297"/>
      <c r="I57" s="297"/>
      <c r="J57" s="297"/>
      <c r="K57" s="297"/>
      <c r="L57" s="297"/>
      <c r="M57" s="297"/>
      <c r="N57" s="297"/>
      <c r="O57" s="297"/>
      <c r="P57" s="297"/>
      <c r="Q57" s="297"/>
      <c r="R57" s="297"/>
      <c r="S57" s="297"/>
      <c r="T57" s="297"/>
      <c r="U57" s="297"/>
      <c r="V57" s="297"/>
      <c r="W57" s="297"/>
    </row>
    <row r="58" spans="1:23" ht="18">
      <c r="A58" s="1870"/>
      <c r="B58" s="300" t="s">
        <v>484</v>
      </c>
      <c r="C58" s="1251" t="s">
        <v>288</v>
      </c>
      <c r="D58" s="297"/>
      <c r="E58" s="297"/>
      <c r="F58" s="297"/>
      <c r="G58" s="297"/>
      <c r="H58" s="297"/>
      <c r="I58" s="297"/>
      <c r="J58" s="297"/>
      <c r="K58" s="297"/>
      <c r="L58" s="297"/>
      <c r="M58" s="297"/>
      <c r="N58" s="297"/>
      <c r="O58" s="297"/>
      <c r="P58" s="297"/>
      <c r="Q58" s="297"/>
      <c r="R58" s="297"/>
      <c r="S58" s="297"/>
      <c r="T58" s="297"/>
      <c r="U58" s="297"/>
      <c r="V58" s="297"/>
      <c r="W58" s="297"/>
    </row>
    <row r="59" spans="1:23" ht="18">
      <c r="A59" s="1870"/>
      <c r="B59" s="300" t="s">
        <v>485</v>
      </c>
      <c r="C59" s="1255" t="s">
        <v>481</v>
      </c>
      <c r="D59" s="297"/>
      <c r="E59" s="297"/>
      <c r="F59" s="297"/>
      <c r="G59" s="297"/>
      <c r="H59" s="297"/>
      <c r="I59" s="297"/>
      <c r="J59" s="297"/>
      <c r="K59" s="297"/>
      <c r="L59" s="297"/>
      <c r="M59" s="297"/>
      <c r="N59" s="297"/>
      <c r="O59" s="297"/>
      <c r="P59" s="297"/>
      <c r="Q59" s="297"/>
      <c r="R59" s="297"/>
      <c r="S59" s="297"/>
      <c r="T59" s="297"/>
      <c r="U59" s="297"/>
      <c r="V59" s="297"/>
      <c r="W59" s="297"/>
    </row>
    <row r="60" spans="1:23" ht="18">
      <c r="A60" s="1870"/>
      <c r="B60" s="300" t="s">
        <v>486</v>
      </c>
      <c r="C60" s="1250" t="s">
        <v>248</v>
      </c>
      <c r="D60" s="297"/>
      <c r="E60" s="297"/>
      <c r="F60" s="297"/>
      <c r="G60" s="297"/>
      <c r="H60" s="297"/>
      <c r="I60" s="297"/>
      <c r="J60" s="297"/>
      <c r="K60" s="297"/>
      <c r="L60" s="297"/>
      <c r="M60" s="297"/>
      <c r="N60" s="297"/>
      <c r="O60" s="297"/>
      <c r="P60" s="297"/>
      <c r="Q60" s="297"/>
      <c r="R60" s="297"/>
      <c r="S60" s="297"/>
      <c r="T60" s="297"/>
      <c r="U60" s="297"/>
      <c r="V60" s="297"/>
      <c r="W60" s="297"/>
    </row>
    <row r="61" spans="1:23" ht="64.8">
      <c r="A61" s="1870"/>
      <c r="B61" s="300" t="s">
        <v>487</v>
      </c>
      <c r="C61" s="1250" t="s">
        <v>488</v>
      </c>
      <c r="D61" s="297"/>
      <c r="E61" s="297"/>
      <c r="F61" s="297"/>
      <c r="G61" s="297"/>
      <c r="H61" s="297"/>
      <c r="I61" s="297"/>
      <c r="J61" s="297"/>
      <c r="K61" s="297"/>
      <c r="L61" s="297"/>
      <c r="M61" s="297"/>
      <c r="N61" s="297"/>
      <c r="O61" s="297"/>
      <c r="P61" s="297"/>
      <c r="Q61" s="297"/>
      <c r="R61" s="297"/>
      <c r="S61" s="297"/>
      <c r="T61" s="297"/>
      <c r="U61" s="297"/>
      <c r="V61" s="297"/>
      <c r="W61" s="297"/>
    </row>
    <row r="62" spans="1:23" ht="18">
      <c r="A62" s="1870"/>
      <c r="B62" s="300" t="s">
        <v>489</v>
      </c>
      <c r="C62" s="1250" t="s">
        <v>490</v>
      </c>
      <c r="D62" s="297"/>
      <c r="E62" s="297"/>
      <c r="F62" s="297"/>
      <c r="G62" s="297"/>
      <c r="H62" s="297"/>
      <c r="I62" s="297"/>
      <c r="J62" s="297"/>
      <c r="K62" s="297"/>
      <c r="L62" s="297"/>
      <c r="M62" s="297"/>
      <c r="N62" s="297"/>
      <c r="O62" s="297"/>
      <c r="P62" s="297"/>
      <c r="Q62" s="297"/>
      <c r="R62" s="297"/>
      <c r="S62" s="297"/>
      <c r="T62" s="297"/>
      <c r="U62" s="297"/>
      <c r="V62" s="297"/>
      <c r="W62" s="297"/>
    </row>
    <row r="63" spans="1:23" ht="18">
      <c r="A63" s="1870"/>
      <c r="B63" s="300" t="s">
        <v>491</v>
      </c>
      <c r="C63" s="1250" t="s">
        <v>492</v>
      </c>
      <c r="D63" s="297"/>
      <c r="E63" s="297"/>
      <c r="F63" s="297"/>
      <c r="G63" s="297"/>
      <c r="H63" s="297"/>
      <c r="I63" s="297"/>
      <c r="J63" s="297"/>
      <c r="K63" s="297"/>
      <c r="L63" s="297"/>
      <c r="M63" s="297"/>
      <c r="N63" s="297"/>
      <c r="O63" s="297"/>
      <c r="P63" s="297"/>
      <c r="Q63" s="297"/>
      <c r="R63" s="297"/>
      <c r="S63" s="297"/>
      <c r="T63" s="297"/>
      <c r="U63" s="297"/>
      <c r="V63" s="297"/>
      <c r="W63" s="297"/>
    </row>
    <row r="64" spans="1:23" ht="18">
      <c r="A64" s="1870"/>
      <c r="B64" s="300" t="s">
        <v>493</v>
      </c>
      <c r="C64" s="1250" t="s">
        <v>494</v>
      </c>
      <c r="D64" s="297"/>
      <c r="E64" s="297"/>
      <c r="F64" s="297"/>
      <c r="G64" s="297"/>
      <c r="H64" s="297"/>
      <c r="I64" s="297"/>
      <c r="J64" s="297"/>
      <c r="K64" s="297"/>
      <c r="L64" s="297"/>
      <c r="M64" s="297"/>
      <c r="N64" s="297"/>
      <c r="O64" s="297"/>
      <c r="P64" s="297"/>
      <c r="Q64" s="297"/>
      <c r="R64" s="297"/>
      <c r="S64" s="297"/>
      <c r="T64" s="297"/>
      <c r="U64" s="297"/>
      <c r="V64" s="297"/>
      <c r="W64" s="297"/>
    </row>
    <row r="65" spans="1:23" ht="18">
      <c r="A65" s="1870"/>
      <c r="B65" s="300" t="s">
        <v>495</v>
      </c>
      <c r="C65" s="1250" t="s">
        <v>250</v>
      </c>
      <c r="D65" s="297"/>
      <c r="E65" s="297"/>
      <c r="F65" s="297"/>
      <c r="G65" s="297"/>
      <c r="H65" s="297"/>
      <c r="I65" s="297"/>
      <c r="J65" s="297"/>
      <c r="K65" s="297"/>
      <c r="L65" s="297"/>
      <c r="M65" s="297"/>
      <c r="N65" s="297"/>
      <c r="O65" s="297"/>
      <c r="P65" s="297"/>
      <c r="Q65" s="297"/>
      <c r="R65" s="297"/>
      <c r="S65" s="297"/>
      <c r="T65" s="297"/>
      <c r="U65" s="297"/>
      <c r="V65" s="297"/>
      <c r="W65" s="297"/>
    </row>
    <row r="66" spans="1:23" ht="18">
      <c r="A66" s="1870"/>
      <c r="B66" s="300" t="s">
        <v>496</v>
      </c>
      <c r="C66" s="1250" t="s">
        <v>497</v>
      </c>
      <c r="D66" s="297"/>
      <c r="E66" s="297"/>
      <c r="F66" s="297"/>
      <c r="G66" s="297"/>
      <c r="H66" s="297"/>
      <c r="I66" s="297"/>
      <c r="J66" s="297"/>
      <c r="K66" s="297"/>
      <c r="L66" s="297"/>
      <c r="M66" s="297"/>
      <c r="N66" s="297"/>
      <c r="O66" s="297"/>
      <c r="P66" s="297"/>
      <c r="Q66" s="297"/>
      <c r="R66" s="297"/>
      <c r="S66" s="297"/>
      <c r="T66" s="297"/>
      <c r="U66" s="297"/>
      <c r="V66" s="297"/>
      <c r="W66" s="297"/>
    </row>
    <row r="67" spans="1:23" ht="18">
      <c r="A67" s="1870"/>
      <c r="B67" s="300" t="s">
        <v>498</v>
      </c>
      <c r="C67" s="1256" t="s">
        <v>499</v>
      </c>
      <c r="D67" s="297"/>
      <c r="E67" s="297"/>
      <c r="F67" s="297"/>
      <c r="G67" s="297"/>
      <c r="H67" s="297"/>
      <c r="I67" s="297"/>
      <c r="J67" s="297"/>
      <c r="K67" s="297"/>
      <c r="L67" s="297"/>
      <c r="M67" s="297"/>
      <c r="N67" s="297"/>
      <c r="O67" s="297"/>
      <c r="P67" s="297"/>
      <c r="Q67" s="297"/>
      <c r="R67" s="297"/>
      <c r="S67" s="297"/>
      <c r="T67" s="297"/>
      <c r="U67" s="297"/>
      <c r="V67" s="297"/>
      <c r="W67" s="297"/>
    </row>
    <row r="68" spans="1:23" ht="49.2" thickBot="1">
      <c r="A68" s="1871"/>
      <c r="B68" s="302" t="s">
        <v>500</v>
      </c>
      <c r="C68" s="1254" t="s">
        <v>501</v>
      </c>
      <c r="D68" s="297"/>
      <c r="E68" s="297"/>
      <c r="F68" s="297"/>
      <c r="G68" s="297"/>
      <c r="H68" s="297"/>
      <c r="I68" s="297"/>
      <c r="J68" s="297"/>
      <c r="K68" s="297"/>
      <c r="L68" s="297"/>
      <c r="M68" s="297"/>
      <c r="N68" s="297"/>
      <c r="O68" s="297"/>
      <c r="P68" s="297"/>
      <c r="Q68" s="297"/>
      <c r="R68" s="297"/>
      <c r="S68" s="297"/>
      <c r="T68" s="297"/>
      <c r="U68" s="297"/>
      <c r="V68" s="297"/>
      <c r="W68" s="297"/>
    </row>
    <row r="69" spans="1:23" ht="18">
      <c r="A69" s="1872" t="s">
        <v>502</v>
      </c>
      <c r="B69" s="299" t="s">
        <v>503</v>
      </c>
      <c r="C69" s="1250" t="s">
        <v>250</v>
      </c>
      <c r="D69" s="297"/>
      <c r="E69" s="297"/>
      <c r="F69" s="297"/>
      <c r="G69" s="297"/>
      <c r="H69" s="297"/>
      <c r="I69" s="297"/>
      <c r="J69" s="297"/>
      <c r="K69" s="297"/>
      <c r="L69" s="297"/>
      <c r="M69" s="297"/>
      <c r="N69" s="297"/>
      <c r="O69" s="297"/>
      <c r="P69" s="297"/>
      <c r="Q69" s="297"/>
      <c r="R69" s="297"/>
      <c r="S69" s="297"/>
      <c r="T69" s="297"/>
      <c r="U69" s="297"/>
      <c r="V69" s="297"/>
      <c r="W69" s="297"/>
    </row>
    <row r="70" spans="1:23" ht="18">
      <c r="A70" s="1870"/>
      <c r="B70" s="300" t="s">
        <v>504</v>
      </c>
      <c r="C70" s="1250" t="s">
        <v>340</v>
      </c>
      <c r="D70" s="297"/>
      <c r="E70" s="297"/>
      <c r="F70" s="297"/>
      <c r="G70" s="297"/>
      <c r="H70" s="297"/>
      <c r="I70" s="297"/>
      <c r="J70" s="297"/>
      <c r="K70" s="297"/>
      <c r="L70" s="297"/>
      <c r="M70" s="297"/>
      <c r="N70" s="297"/>
      <c r="O70" s="297"/>
      <c r="P70" s="297"/>
      <c r="Q70" s="297"/>
      <c r="R70" s="297"/>
      <c r="S70" s="297"/>
      <c r="T70" s="297"/>
      <c r="U70" s="297"/>
      <c r="V70" s="297"/>
      <c r="W70" s="297"/>
    </row>
    <row r="71" spans="1:23" ht="18">
      <c r="A71" s="1870"/>
      <c r="B71" s="300" t="s">
        <v>505</v>
      </c>
      <c r="C71" s="1250" t="s">
        <v>238</v>
      </c>
      <c r="D71" s="297"/>
      <c r="E71" s="297"/>
      <c r="F71" s="297"/>
      <c r="G71" s="297"/>
      <c r="H71" s="297"/>
      <c r="I71" s="297"/>
      <c r="J71" s="297"/>
      <c r="K71" s="297"/>
      <c r="L71" s="297"/>
      <c r="M71" s="297"/>
      <c r="N71" s="297"/>
      <c r="O71" s="297"/>
      <c r="P71" s="297"/>
      <c r="Q71" s="297"/>
      <c r="R71" s="297"/>
      <c r="S71" s="297"/>
      <c r="T71" s="297"/>
      <c r="U71" s="297"/>
      <c r="V71" s="297"/>
      <c r="W71" s="297"/>
    </row>
    <row r="72" spans="1:23" ht="18">
      <c r="A72" s="1870"/>
      <c r="B72" s="300" t="s">
        <v>506</v>
      </c>
      <c r="C72" s="1250" t="s">
        <v>238</v>
      </c>
      <c r="D72" s="297"/>
      <c r="E72" s="297"/>
      <c r="F72" s="297"/>
      <c r="G72" s="297"/>
      <c r="H72" s="297"/>
      <c r="I72" s="297"/>
      <c r="J72" s="297"/>
      <c r="K72" s="297"/>
      <c r="L72" s="297"/>
      <c r="M72" s="297"/>
      <c r="N72" s="297"/>
      <c r="O72" s="297"/>
      <c r="P72" s="297"/>
      <c r="Q72" s="297"/>
      <c r="R72" s="297"/>
      <c r="S72" s="297"/>
      <c r="T72" s="297"/>
      <c r="U72" s="297"/>
      <c r="V72" s="297"/>
      <c r="W72" s="297"/>
    </row>
    <row r="73" spans="1:23" ht="48.6">
      <c r="A73" s="1870"/>
      <c r="B73" s="300" t="s">
        <v>507</v>
      </c>
      <c r="C73" s="1250" t="s">
        <v>508</v>
      </c>
      <c r="D73" s="297"/>
      <c r="E73" s="297"/>
      <c r="F73" s="297"/>
      <c r="G73" s="297"/>
      <c r="H73" s="297"/>
      <c r="I73" s="297"/>
      <c r="J73" s="297"/>
      <c r="K73" s="297"/>
      <c r="L73" s="297"/>
      <c r="M73" s="297"/>
      <c r="N73" s="297"/>
      <c r="O73" s="297"/>
      <c r="P73" s="297"/>
      <c r="Q73" s="297"/>
      <c r="R73" s="297"/>
      <c r="S73" s="297"/>
      <c r="T73" s="297"/>
      <c r="U73" s="297"/>
      <c r="V73" s="297"/>
      <c r="W73" s="297"/>
    </row>
    <row r="74" spans="1:23" ht="18">
      <c r="A74" s="1870"/>
      <c r="B74" s="300" t="s">
        <v>509</v>
      </c>
      <c r="C74" s="1250" t="s">
        <v>272</v>
      </c>
      <c r="D74" s="297"/>
      <c r="E74" s="297"/>
      <c r="F74" s="297"/>
      <c r="G74" s="297"/>
      <c r="H74" s="297"/>
      <c r="I74" s="297"/>
      <c r="J74" s="297"/>
      <c r="K74" s="297"/>
      <c r="L74" s="297"/>
      <c r="M74" s="297"/>
      <c r="N74" s="297"/>
      <c r="O74" s="297"/>
      <c r="P74" s="297"/>
      <c r="Q74" s="297"/>
      <c r="R74" s="297"/>
      <c r="S74" s="297"/>
      <c r="T74" s="297"/>
      <c r="U74" s="297"/>
      <c r="V74" s="297"/>
      <c r="W74" s="297"/>
    </row>
    <row r="75" spans="1:23" ht="18">
      <c r="A75" s="1870"/>
      <c r="B75" s="300" t="s">
        <v>510</v>
      </c>
      <c r="C75" s="1250" t="s">
        <v>250</v>
      </c>
      <c r="D75" s="297"/>
      <c r="E75" s="297"/>
      <c r="F75" s="297"/>
      <c r="G75" s="297"/>
      <c r="H75" s="297"/>
      <c r="I75" s="297"/>
      <c r="J75" s="297"/>
      <c r="K75" s="297"/>
      <c r="L75" s="297"/>
      <c r="M75" s="297"/>
      <c r="N75" s="297"/>
      <c r="O75" s="297"/>
      <c r="P75" s="297"/>
      <c r="Q75" s="297"/>
      <c r="R75" s="297"/>
      <c r="S75" s="297"/>
      <c r="T75" s="297"/>
      <c r="U75" s="297"/>
      <c r="V75" s="297"/>
      <c r="W75" s="297"/>
    </row>
    <row r="76" spans="1:23" ht="18">
      <c r="A76" s="1870"/>
      <c r="B76" s="300" t="s">
        <v>511</v>
      </c>
      <c r="C76" s="1250" t="s">
        <v>348</v>
      </c>
      <c r="D76" s="297"/>
      <c r="E76" s="297"/>
      <c r="F76" s="297"/>
      <c r="G76" s="297"/>
      <c r="H76" s="297"/>
      <c r="I76" s="297"/>
      <c r="J76" s="297"/>
      <c r="K76" s="297"/>
      <c r="L76" s="297"/>
      <c r="M76" s="297"/>
      <c r="N76" s="297"/>
      <c r="O76" s="297"/>
      <c r="P76" s="297"/>
      <c r="Q76" s="297"/>
      <c r="R76" s="297"/>
      <c r="S76" s="297"/>
      <c r="T76" s="297"/>
      <c r="U76" s="297"/>
      <c r="V76" s="297"/>
      <c r="W76" s="297"/>
    </row>
    <row r="77" spans="1:23" ht="65.400000000000006" thickBot="1">
      <c r="A77" s="1871"/>
      <c r="B77" s="302" t="s">
        <v>512</v>
      </c>
      <c r="C77" s="1254" t="s">
        <v>513</v>
      </c>
      <c r="D77" s="297"/>
      <c r="E77" s="297"/>
      <c r="F77" s="297"/>
      <c r="G77" s="297"/>
      <c r="H77" s="297"/>
      <c r="I77" s="297"/>
      <c r="J77" s="297"/>
      <c r="K77" s="297"/>
      <c r="L77" s="297"/>
      <c r="M77" s="297"/>
      <c r="N77" s="297"/>
      <c r="O77" s="297"/>
      <c r="P77" s="297"/>
      <c r="Q77" s="297"/>
      <c r="R77" s="297"/>
      <c r="S77" s="297"/>
      <c r="T77" s="297"/>
      <c r="U77" s="297"/>
      <c r="V77" s="297"/>
      <c r="W77" s="297"/>
    </row>
    <row r="78" spans="1:23" ht="32.4">
      <c r="A78" s="1872" t="s">
        <v>514</v>
      </c>
      <c r="B78" s="299" t="s">
        <v>515</v>
      </c>
      <c r="C78" s="1257" t="s">
        <v>516</v>
      </c>
      <c r="D78" s="297"/>
      <c r="E78" s="297"/>
      <c r="F78" s="297"/>
      <c r="G78" s="297"/>
      <c r="H78" s="297"/>
      <c r="I78" s="297"/>
      <c r="J78" s="297"/>
      <c r="K78" s="297"/>
      <c r="L78" s="297"/>
      <c r="M78" s="297"/>
      <c r="N78" s="297"/>
      <c r="O78" s="297"/>
      <c r="P78" s="297"/>
      <c r="Q78" s="297"/>
      <c r="R78" s="297"/>
      <c r="S78" s="297"/>
      <c r="T78" s="297"/>
      <c r="U78" s="297"/>
      <c r="V78" s="297"/>
      <c r="W78" s="297"/>
    </row>
    <row r="79" spans="1:23" ht="18">
      <c r="A79" s="1870"/>
      <c r="B79" s="300" t="s">
        <v>517</v>
      </c>
      <c r="C79" s="1250" t="s">
        <v>355</v>
      </c>
      <c r="D79" s="297"/>
      <c r="E79" s="297"/>
      <c r="F79" s="297"/>
      <c r="G79" s="297"/>
      <c r="H79" s="297"/>
      <c r="I79" s="297"/>
      <c r="J79" s="297"/>
      <c r="K79" s="297"/>
      <c r="L79" s="297"/>
      <c r="M79" s="297"/>
      <c r="N79" s="297"/>
      <c r="O79" s="297"/>
      <c r="P79" s="297"/>
      <c r="Q79" s="297"/>
      <c r="R79" s="297"/>
      <c r="S79" s="297"/>
      <c r="T79" s="297"/>
      <c r="U79" s="297"/>
      <c r="V79" s="297"/>
      <c r="W79" s="297"/>
    </row>
    <row r="80" spans="1:23" ht="32.4">
      <c r="A80" s="1870"/>
      <c r="B80" s="300" t="s">
        <v>518</v>
      </c>
      <c r="C80" s="1250" t="s">
        <v>519</v>
      </c>
      <c r="D80" s="297"/>
      <c r="E80" s="297"/>
      <c r="F80" s="297"/>
      <c r="G80" s="297"/>
      <c r="H80" s="297"/>
      <c r="I80" s="297"/>
      <c r="J80" s="297"/>
      <c r="K80" s="297"/>
      <c r="L80" s="297"/>
      <c r="M80" s="297"/>
      <c r="N80" s="297"/>
      <c r="O80" s="297"/>
      <c r="P80" s="297"/>
      <c r="Q80" s="297"/>
      <c r="R80" s="297"/>
      <c r="S80" s="297"/>
      <c r="T80" s="297"/>
      <c r="U80" s="297"/>
      <c r="V80" s="297"/>
      <c r="W80" s="297"/>
    </row>
    <row r="81" spans="1:23" ht="32.4">
      <c r="A81" s="1870"/>
      <c r="B81" s="300" t="s">
        <v>520</v>
      </c>
      <c r="C81" s="1250" t="s">
        <v>521</v>
      </c>
      <c r="D81" s="297"/>
      <c r="E81" s="297"/>
      <c r="F81" s="297"/>
      <c r="G81" s="297"/>
      <c r="H81" s="297"/>
      <c r="I81" s="297"/>
      <c r="J81" s="297"/>
      <c r="K81" s="297"/>
      <c r="L81" s="297"/>
      <c r="M81" s="297"/>
      <c r="N81" s="297"/>
      <c r="O81" s="297"/>
      <c r="P81" s="297"/>
      <c r="Q81" s="297"/>
      <c r="R81" s="297"/>
      <c r="S81" s="297"/>
      <c r="T81" s="297"/>
      <c r="U81" s="297"/>
      <c r="V81" s="297"/>
      <c r="W81" s="297"/>
    </row>
    <row r="82" spans="1:23" ht="32.4">
      <c r="A82" s="1870"/>
      <c r="B82" s="300" t="s">
        <v>522</v>
      </c>
      <c r="C82" s="1250" t="s">
        <v>523</v>
      </c>
      <c r="D82" s="297"/>
      <c r="E82" s="297"/>
      <c r="F82" s="297"/>
      <c r="G82" s="297"/>
      <c r="H82" s="297"/>
      <c r="I82" s="297"/>
      <c r="J82" s="297"/>
      <c r="K82" s="297"/>
      <c r="L82" s="297"/>
      <c r="M82" s="297"/>
      <c r="N82" s="297"/>
      <c r="O82" s="297"/>
      <c r="P82" s="297"/>
      <c r="Q82" s="297"/>
      <c r="R82" s="297"/>
      <c r="S82" s="297"/>
      <c r="T82" s="297"/>
      <c r="U82" s="297"/>
      <c r="V82" s="297"/>
      <c r="W82" s="297"/>
    </row>
    <row r="83" spans="1:23" ht="18">
      <c r="A83" s="1870"/>
      <c r="B83" s="300" t="s">
        <v>524</v>
      </c>
      <c r="C83" s="1250" t="s">
        <v>248</v>
      </c>
      <c r="D83" s="297"/>
      <c r="E83" s="297"/>
      <c r="F83" s="297"/>
      <c r="G83" s="297"/>
      <c r="H83" s="297"/>
      <c r="I83" s="297"/>
      <c r="J83" s="297"/>
      <c r="K83" s="297"/>
      <c r="L83" s="297"/>
      <c r="M83" s="297"/>
      <c r="N83" s="297"/>
      <c r="O83" s="297"/>
      <c r="P83" s="297"/>
      <c r="Q83" s="297"/>
      <c r="R83" s="297"/>
      <c r="S83" s="297"/>
      <c r="T83" s="297"/>
      <c r="U83" s="297"/>
      <c r="V83" s="297"/>
      <c r="W83" s="297"/>
    </row>
    <row r="84" spans="1:23" ht="18">
      <c r="A84" s="1870"/>
      <c r="B84" s="300" t="s">
        <v>496</v>
      </c>
      <c r="C84" s="1250" t="s">
        <v>238</v>
      </c>
      <c r="D84" s="297"/>
      <c r="E84" s="297"/>
      <c r="F84" s="297"/>
      <c r="G84" s="297"/>
      <c r="H84" s="297"/>
      <c r="I84" s="297"/>
      <c r="J84" s="297"/>
      <c r="K84" s="297"/>
      <c r="L84" s="297"/>
      <c r="M84" s="297"/>
      <c r="N84" s="297"/>
      <c r="O84" s="297"/>
      <c r="P84" s="297"/>
      <c r="Q84" s="297"/>
      <c r="R84" s="297"/>
      <c r="S84" s="297"/>
      <c r="T84" s="297"/>
      <c r="U84" s="297"/>
      <c r="V84" s="297"/>
      <c r="W84" s="297"/>
    </row>
    <row r="85" spans="1:23" ht="18">
      <c r="A85" s="1870"/>
      <c r="B85" s="300" t="s">
        <v>498</v>
      </c>
      <c r="C85" s="1250" t="s">
        <v>238</v>
      </c>
      <c r="D85" s="297"/>
      <c r="E85" s="297"/>
      <c r="F85" s="297"/>
      <c r="G85" s="297"/>
      <c r="H85" s="297"/>
      <c r="I85" s="297"/>
      <c r="J85" s="297"/>
      <c r="K85" s="297"/>
      <c r="L85" s="297"/>
      <c r="M85" s="297"/>
      <c r="N85" s="297"/>
      <c r="O85" s="297"/>
      <c r="P85" s="297"/>
      <c r="Q85" s="297"/>
      <c r="R85" s="297"/>
      <c r="S85" s="297"/>
      <c r="T85" s="297"/>
      <c r="U85" s="297"/>
      <c r="V85" s="297"/>
      <c r="W85" s="297"/>
    </row>
    <row r="86" spans="1:23" ht="18">
      <c r="A86" s="1870"/>
      <c r="B86" s="300" t="s">
        <v>525</v>
      </c>
      <c r="C86" s="1250" t="s">
        <v>238</v>
      </c>
      <c r="D86" s="297"/>
      <c r="E86" s="297"/>
      <c r="F86" s="297"/>
      <c r="G86" s="297"/>
      <c r="H86" s="297"/>
      <c r="I86" s="297"/>
      <c r="J86" s="297"/>
      <c r="K86" s="297"/>
      <c r="L86" s="297"/>
      <c r="M86" s="297"/>
      <c r="N86" s="297"/>
      <c r="O86" s="297"/>
      <c r="P86" s="297"/>
      <c r="Q86" s="297"/>
      <c r="R86" s="297"/>
      <c r="S86" s="297"/>
      <c r="T86" s="297"/>
      <c r="U86" s="297"/>
      <c r="V86" s="297"/>
      <c r="W86" s="297"/>
    </row>
    <row r="87" spans="1:23" ht="18">
      <c r="A87" s="1870"/>
      <c r="B87" s="300" t="s">
        <v>526</v>
      </c>
      <c r="C87" s="1250"/>
      <c r="D87" s="297"/>
      <c r="E87" s="297"/>
      <c r="F87" s="297"/>
      <c r="G87" s="297"/>
      <c r="H87" s="297"/>
      <c r="I87" s="297"/>
      <c r="J87" s="297"/>
      <c r="K87" s="297"/>
      <c r="L87" s="297"/>
      <c r="M87" s="297"/>
      <c r="N87" s="297"/>
      <c r="O87" s="297"/>
      <c r="P87" s="297"/>
      <c r="Q87" s="297"/>
      <c r="R87" s="297"/>
      <c r="S87" s="297"/>
      <c r="T87" s="297"/>
      <c r="U87" s="297"/>
      <c r="V87" s="297"/>
      <c r="W87" s="297"/>
    </row>
    <row r="88" spans="1:23" ht="18">
      <c r="A88" s="1870"/>
      <c r="B88" s="300" t="s">
        <v>527</v>
      </c>
      <c r="C88" s="1250" t="s">
        <v>248</v>
      </c>
      <c r="D88" s="297"/>
      <c r="E88" s="297"/>
      <c r="F88" s="297"/>
      <c r="G88" s="297"/>
      <c r="H88" s="297"/>
      <c r="I88" s="297"/>
      <c r="J88" s="297"/>
      <c r="K88" s="297"/>
      <c r="L88" s="297"/>
      <c r="M88" s="297"/>
      <c r="N88" s="297"/>
      <c r="O88" s="297"/>
      <c r="P88" s="297"/>
      <c r="Q88" s="297"/>
      <c r="R88" s="297"/>
      <c r="S88" s="297"/>
      <c r="T88" s="297"/>
      <c r="U88" s="297"/>
      <c r="V88" s="297"/>
      <c r="W88" s="297"/>
    </row>
    <row r="89" spans="1:23" ht="18">
      <c r="A89" s="1870"/>
      <c r="B89" s="300" t="s">
        <v>528</v>
      </c>
      <c r="C89" s="1250" t="s">
        <v>238</v>
      </c>
      <c r="D89" s="297"/>
      <c r="E89" s="297"/>
      <c r="F89" s="297"/>
      <c r="G89" s="297"/>
      <c r="H89" s="297"/>
      <c r="I89" s="297"/>
      <c r="J89" s="297"/>
      <c r="K89" s="297"/>
      <c r="L89" s="297"/>
      <c r="M89" s="297"/>
      <c r="N89" s="297"/>
      <c r="O89" s="297"/>
      <c r="P89" s="297"/>
      <c r="Q89" s="297"/>
      <c r="R89" s="297"/>
      <c r="S89" s="297"/>
      <c r="T89" s="297"/>
      <c r="U89" s="297"/>
      <c r="V89" s="297"/>
      <c r="W89" s="297"/>
    </row>
    <row r="90" spans="1:23" ht="18">
      <c r="A90" s="1870"/>
      <c r="B90" s="300" t="s">
        <v>529</v>
      </c>
      <c r="C90" s="1250" t="s">
        <v>238</v>
      </c>
      <c r="D90" s="297"/>
      <c r="E90" s="297"/>
      <c r="F90" s="297"/>
      <c r="G90" s="297"/>
      <c r="H90" s="297"/>
      <c r="I90" s="297"/>
      <c r="J90" s="297"/>
      <c r="K90" s="297"/>
      <c r="L90" s="297"/>
      <c r="M90" s="297"/>
      <c r="N90" s="297"/>
      <c r="O90" s="297"/>
      <c r="P90" s="297"/>
      <c r="Q90" s="297"/>
      <c r="R90" s="297"/>
      <c r="S90" s="297"/>
      <c r="T90" s="297"/>
      <c r="U90" s="297"/>
      <c r="V90" s="297"/>
      <c r="W90" s="297"/>
    </row>
    <row r="91" spans="1:23" ht="18">
      <c r="A91" s="1870"/>
      <c r="B91" s="300" t="s">
        <v>530</v>
      </c>
      <c r="C91" s="1250" t="s">
        <v>238</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871"/>
      <c r="B92" s="302" t="s">
        <v>531</v>
      </c>
      <c r="C92" s="1254" t="s">
        <v>238</v>
      </c>
      <c r="D92" s="297"/>
      <c r="E92" s="297"/>
      <c r="F92" s="297"/>
      <c r="G92" s="297"/>
      <c r="H92" s="297"/>
      <c r="I92" s="297"/>
      <c r="J92" s="297"/>
      <c r="K92" s="297"/>
      <c r="L92" s="297"/>
      <c r="M92" s="297"/>
      <c r="N92" s="297"/>
      <c r="O92" s="297"/>
      <c r="P92" s="297"/>
      <c r="Q92" s="297"/>
      <c r="R92" s="297"/>
      <c r="S92" s="297"/>
      <c r="T92" s="297"/>
      <c r="U92" s="297"/>
      <c r="V92" s="297"/>
      <c r="W92" s="297"/>
    </row>
    <row r="93" spans="1:23" ht="81">
      <c r="A93" s="1872" t="s">
        <v>532</v>
      </c>
      <c r="B93" s="299" t="s">
        <v>533</v>
      </c>
      <c r="C93" s="1250" t="s">
        <v>534</v>
      </c>
      <c r="D93" s="297"/>
      <c r="E93" s="297"/>
      <c r="F93" s="297"/>
      <c r="G93" s="297"/>
      <c r="H93" s="297"/>
      <c r="I93" s="297"/>
      <c r="J93" s="297"/>
      <c r="K93" s="297"/>
      <c r="L93" s="297"/>
      <c r="M93" s="297"/>
      <c r="N93" s="297"/>
      <c r="O93" s="297"/>
      <c r="P93" s="297"/>
      <c r="Q93" s="297"/>
      <c r="R93" s="297"/>
      <c r="S93" s="297"/>
      <c r="T93" s="297"/>
      <c r="U93" s="297"/>
      <c r="V93" s="297"/>
      <c r="W93" s="297"/>
    </row>
    <row r="94" spans="1:23" ht="32.4">
      <c r="A94" s="1870"/>
      <c r="B94" s="300" t="s">
        <v>535</v>
      </c>
      <c r="C94" s="1250" t="s">
        <v>536</v>
      </c>
      <c r="D94" s="297"/>
      <c r="E94" s="297"/>
      <c r="F94" s="297"/>
      <c r="G94" s="297"/>
      <c r="H94" s="297"/>
      <c r="I94" s="297"/>
      <c r="J94" s="297"/>
      <c r="K94" s="297"/>
      <c r="L94" s="297"/>
      <c r="M94" s="297"/>
      <c r="N94" s="297"/>
      <c r="O94" s="297"/>
      <c r="P94" s="297"/>
      <c r="Q94" s="297"/>
      <c r="R94" s="297"/>
      <c r="S94" s="297"/>
      <c r="T94" s="297"/>
      <c r="U94" s="297"/>
      <c r="V94" s="297"/>
      <c r="W94" s="297"/>
    </row>
    <row r="95" spans="1:23" ht="18">
      <c r="A95" s="1870"/>
      <c r="B95" s="300" t="s">
        <v>537</v>
      </c>
      <c r="C95" s="1250" t="s">
        <v>238</v>
      </c>
      <c r="D95" s="297"/>
      <c r="E95" s="297"/>
      <c r="F95" s="297"/>
      <c r="G95" s="297"/>
      <c r="H95" s="297"/>
      <c r="I95" s="297"/>
      <c r="J95" s="297"/>
      <c r="K95" s="297"/>
      <c r="L95" s="297"/>
      <c r="M95" s="297"/>
      <c r="N95" s="297"/>
      <c r="O95" s="297"/>
      <c r="P95" s="297"/>
      <c r="Q95" s="297"/>
      <c r="R95" s="297"/>
      <c r="S95" s="297"/>
      <c r="T95" s="297"/>
      <c r="U95" s="297"/>
      <c r="V95" s="297"/>
      <c r="W95" s="297"/>
    </row>
    <row r="96" spans="1:23" ht="64.8">
      <c r="A96" s="1870"/>
      <c r="B96" s="300" t="s">
        <v>538</v>
      </c>
      <c r="C96" s="1255" t="s">
        <v>539</v>
      </c>
      <c r="D96" s="297"/>
      <c r="E96" s="297"/>
      <c r="F96" s="297"/>
      <c r="G96" s="297"/>
      <c r="H96" s="297"/>
      <c r="I96" s="297"/>
      <c r="J96" s="297"/>
      <c r="K96" s="297"/>
      <c r="L96" s="297"/>
      <c r="M96" s="297"/>
      <c r="N96" s="297"/>
      <c r="O96" s="297"/>
      <c r="P96" s="297"/>
      <c r="Q96" s="297"/>
      <c r="R96" s="297"/>
      <c r="S96" s="297"/>
      <c r="T96" s="297"/>
      <c r="U96" s="297"/>
      <c r="V96" s="297"/>
      <c r="W96" s="297"/>
    </row>
    <row r="97" spans="1:23" ht="48.6">
      <c r="A97" s="1870"/>
      <c r="B97" s="300" t="s">
        <v>540</v>
      </c>
      <c r="C97" s="1250" t="s">
        <v>541</v>
      </c>
      <c r="D97" s="297"/>
      <c r="E97" s="297"/>
      <c r="F97" s="297"/>
      <c r="G97" s="297"/>
      <c r="H97" s="297"/>
      <c r="I97" s="297"/>
      <c r="J97" s="297"/>
      <c r="K97" s="297"/>
      <c r="L97" s="297"/>
      <c r="M97" s="297"/>
      <c r="N97" s="297"/>
      <c r="O97" s="297"/>
      <c r="P97" s="297"/>
      <c r="Q97" s="297"/>
      <c r="R97" s="297"/>
      <c r="S97" s="297"/>
      <c r="T97" s="297"/>
      <c r="U97" s="297"/>
      <c r="V97" s="297"/>
      <c r="W97" s="297"/>
    </row>
    <row r="98" spans="1:23" ht="48.6">
      <c r="A98" s="1870"/>
      <c r="B98" s="300" t="s">
        <v>542</v>
      </c>
      <c r="C98" s="1250" t="s">
        <v>543</v>
      </c>
      <c r="D98" s="297"/>
      <c r="E98" s="297"/>
      <c r="F98" s="297"/>
      <c r="G98" s="297"/>
      <c r="H98" s="297"/>
      <c r="I98" s="297"/>
      <c r="J98" s="297"/>
      <c r="K98" s="297"/>
      <c r="L98" s="297"/>
      <c r="M98" s="297"/>
      <c r="N98" s="297"/>
      <c r="O98" s="297"/>
      <c r="P98" s="297"/>
      <c r="Q98" s="297"/>
      <c r="R98" s="297"/>
      <c r="S98" s="297"/>
      <c r="T98" s="297"/>
      <c r="U98" s="297"/>
      <c r="V98" s="297"/>
      <c r="W98" s="297"/>
    </row>
    <row r="99" spans="1:23" ht="32.4">
      <c r="A99" s="1870"/>
      <c r="B99" s="300" t="s">
        <v>544</v>
      </c>
      <c r="C99" s="1250" t="s">
        <v>238</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870"/>
      <c r="B100" s="300" t="s">
        <v>545</v>
      </c>
      <c r="C100" s="1250" t="s">
        <v>238</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870"/>
      <c r="B101" s="300" t="s">
        <v>546</v>
      </c>
      <c r="C101" s="1250" t="s">
        <v>238</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871"/>
      <c r="B102" s="303" t="s">
        <v>547</v>
      </c>
      <c r="C102" s="1254" t="s">
        <v>238</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2.4">
      <c r="A103" s="1869" t="s">
        <v>548</v>
      </c>
      <c r="B103" s="300" t="s">
        <v>549</v>
      </c>
      <c r="C103" s="1249" t="s">
        <v>550</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870"/>
      <c r="B104" s="300" t="s">
        <v>551</v>
      </c>
      <c r="C104" s="1258">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870"/>
      <c r="B105" s="300" t="s">
        <v>552</v>
      </c>
      <c r="C105" s="1259">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870"/>
      <c r="B106" s="300" t="s">
        <v>553</v>
      </c>
      <c r="C106" s="1260" t="s">
        <v>554</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871"/>
      <c r="B107" s="304" t="s">
        <v>555</v>
      </c>
      <c r="C107" s="1261" t="s">
        <v>238</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865" t="s">
        <v>397</v>
      </c>
      <c r="B108" s="1143" t="s">
        <v>398</v>
      </c>
      <c r="C108" s="1144" t="s">
        <v>401</v>
      </c>
    </row>
    <row r="109" spans="1:23" s="135" customFormat="1" ht="178.8" thickBot="1">
      <c r="A109" s="1866"/>
      <c r="B109" s="1145" t="s">
        <v>400</v>
      </c>
      <c r="C109" s="1146" t="s">
        <v>556</v>
      </c>
    </row>
    <row r="110" spans="1:23" ht="18.600000000000001" thickBot="1">
      <c r="A110" s="1873" t="s">
        <v>557</v>
      </c>
      <c r="B110" s="1874"/>
      <c r="C110" s="1262" t="s">
        <v>238</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867" t="s">
        <v>403</v>
      </c>
      <c r="B111" s="1868"/>
      <c r="C111" s="1868"/>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1903" t="s">
        <v>595</v>
      </c>
      <c r="B2" s="1909"/>
      <c r="C2" s="1389">
        <v>45463</v>
      </c>
    </row>
    <row r="3" spans="1:3">
      <c r="A3" s="1905" t="s">
        <v>596</v>
      </c>
      <c r="B3" s="1227" t="s">
        <v>597</v>
      </c>
      <c r="C3" s="737" t="s">
        <v>1470</v>
      </c>
    </row>
    <row r="4" spans="1:3">
      <c r="A4" s="1906"/>
      <c r="B4" s="1115" t="s">
        <v>599</v>
      </c>
      <c r="C4" s="821" t="s">
        <v>1471</v>
      </c>
    </row>
    <row r="5" spans="1:3">
      <c r="A5" s="1906"/>
      <c r="B5" s="1115" t="s">
        <v>411</v>
      </c>
      <c r="C5" s="821" t="s">
        <v>238</v>
      </c>
    </row>
    <row r="6" spans="1:3">
      <c r="A6" s="1906"/>
      <c r="B6" s="1115" t="s">
        <v>239</v>
      </c>
      <c r="C6" s="821" t="s">
        <v>1472</v>
      </c>
    </row>
    <row r="7" spans="1:3">
      <c r="A7" s="1906"/>
      <c r="B7" s="1115" t="s">
        <v>413</v>
      </c>
      <c r="C7" s="1390">
        <v>45331</v>
      </c>
    </row>
    <row r="8" spans="1:3">
      <c r="A8" s="1906"/>
      <c r="B8" s="1115" t="s">
        <v>415</v>
      </c>
      <c r="C8" s="641">
        <v>6940079</v>
      </c>
    </row>
    <row r="9" spans="1:3">
      <c r="A9" s="1906"/>
      <c r="B9" s="1115" t="s">
        <v>416</v>
      </c>
      <c r="C9" s="642">
        <v>1097630139</v>
      </c>
    </row>
    <row r="10" spans="1:3" ht="129.6">
      <c r="A10" s="1906"/>
      <c r="B10" s="1115" t="s">
        <v>603</v>
      </c>
      <c r="C10" s="1085" t="s">
        <v>1473</v>
      </c>
    </row>
    <row r="11" spans="1:3">
      <c r="A11" s="1906"/>
      <c r="B11" s="1115" t="s">
        <v>605</v>
      </c>
      <c r="C11" s="821" t="s">
        <v>248</v>
      </c>
    </row>
    <row r="12" spans="1:3">
      <c r="A12" s="1906"/>
      <c r="B12" s="1115" t="s">
        <v>606</v>
      </c>
      <c r="C12" s="670" t="s">
        <v>1142</v>
      </c>
    </row>
    <row r="13" spans="1:3">
      <c r="A13" s="1906"/>
      <c r="B13" s="1115" t="s">
        <v>607</v>
      </c>
      <c r="C13" s="670" t="s">
        <v>1142</v>
      </c>
    </row>
    <row r="14" spans="1:3">
      <c r="A14" s="1906"/>
      <c r="B14" s="1115" t="s">
        <v>608</v>
      </c>
      <c r="C14" s="821" t="s">
        <v>248</v>
      </c>
    </row>
    <row r="15" spans="1:3">
      <c r="A15" s="1906"/>
      <c r="B15" s="1115" t="s">
        <v>609</v>
      </c>
      <c r="C15" s="821" t="s">
        <v>238</v>
      </c>
    </row>
    <row r="16" spans="1:3">
      <c r="A16" s="1906"/>
      <c r="B16" s="1115" t="s">
        <v>610</v>
      </c>
      <c r="C16" s="821" t="s">
        <v>238</v>
      </c>
    </row>
    <row r="17" spans="1:3" ht="305.55" customHeight="1">
      <c r="A17" s="1906"/>
      <c r="B17" s="1115" t="s">
        <v>611</v>
      </c>
      <c r="C17" s="821" t="s">
        <v>1474</v>
      </c>
    </row>
    <row r="18" spans="1:3" ht="32.4">
      <c r="A18" s="1906"/>
      <c r="B18" s="1115" t="s">
        <v>257</v>
      </c>
      <c r="C18" s="821" t="s">
        <v>258</v>
      </c>
    </row>
    <row r="19" spans="1:3">
      <c r="A19" s="1906"/>
      <c r="B19" s="1115" t="s">
        <v>613</v>
      </c>
      <c r="C19" s="821" t="s">
        <v>288</v>
      </c>
    </row>
    <row r="20" spans="1:3" ht="32.4">
      <c r="A20" s="1906"/>
      <c r="B20" s="1115" t="s">
        <v>614</v>
      </c>
      <c r="C20" s="821" t="s">
        <v>248</v>
      </c>
    </row>
    <row r="21" spans="1:3">
      <c r="A21" s="1906"/>
      <c r="B21" s="1115" t="s">
        <v>615</v>
      </c>
      <c r="C21" s="821" t="s">
        <v>238</v>
      </c>
    </row>
    <row r="22" spans="1:3">
      <c r="A22" s="1906"/>
      <c r="B22" s="1115" t="s">
        <v>616</v>
      </c>
      <c r="C22" s="821" t="s">
        <v>238</v>
      </c>
    </row>
    <row r="23" spans="1:3">
      <c r="A23" s="1906"/>
      <c r="B23" s="1115" t="s">
        <v>617</v>
      </c>
      <c r="C23" s="821" t="s">
        <v>238</v>
      </c>
    </row>
    <row r="24" spans="1:3">
      <c r="A24" s="1906"/>
      <c r="B24" s="1115" t="s">
        <v>618</v>
      </c>
      <c r="C24" s="821" t="s">
        <v>238</v>
      </c>
    </row>
    <row r="25" spans="1:3">
      <c r="A25" s="1906"/>
      <c r="B25" s="1115" t="s">
        <v>619</v>
      </c>
      <c r="C25" s="821" t="s">
        <v>1475</v>
      </c>
    </row>
    <row r="26" spans="1:3">
      <c r="A26" s="1906"/>
      <c r="B26" s="1115" t="s">
        <v>620</v>
      </c>
      <c r="C26" s="821" t="s">
        <v>238</v>
      </c>
    </row>
    <row r="27" spans="1:3">
      <c r="A27" s="1906"/>
      <c r="B27" s="1115" t="s">
        <v>621</v>
      </c>
      <c r="C27" s="821" t="s">
        <v>1476</v>
      </c>
    </row>
    <row r="28" spans="1:3">
      <c r="A28" s="1906"/>
      <c r="B28" s="1115" t="s">
        <v>622</v>
      </c>
      <c r="C28" s="821" t="s">
        <v>272</v>
      </c>
    </row>
    <row r="29" spans="1:3" ht="81">
      <c r="A29" s="1906"/>
      <c r="B29" s="1115" t="s">
        <v>623</v>
      </c>
      <c r="C29" s="821" t="s">
        <v>1477</v>
      </c>
    </row>
    <row r="30" spans="1:3" ht="48.6">
      <c r="A30" s="1906"/>
      <c r="B30" s="1115" t="s">
        <v>625</v>
      </c>
      <c r="C30" s="821" t="s">
        <v>1478</v>
      </c>
    </row>
    <row r="31" spans="1:3">
      <c r="A31" s="1906"/>
      <c r="B31" s="1115" t="s">
        <v>626</v>
      </c>
      <c r="C31" s="821" t="s">
        <v>1479</v>
      </c>
    </row>
    <row r="32" spans="1:3" ht="33" thickBot="1">
      <c r="A32" s="1907"/>
      <c r="B32" s="4" t="s">
        <v>628</v>
      </c>
      <c r="C32" s="1121" t="s">
        <v>735</v>
      </c>
    </row>
    <row r="33" spans="1:3">
      <c r="A33" s="1897" t="s">
        <v>629</v>
      </c>
      <c r="B33" s="1227" t="s">
        <v>630</v>
      </c>
      <c r="C33" s="1085" t="s">
        <v>1480</v>
      </c>
    </row>
    <row r="34" spans="1:3">
      <c r="A34" s="1895"/>
      <c r="B34" s="1115" t="s">
        <v>631</v>
      </c>
      <c r="C34" s="821" t="s">
        <v>1481</v>
      </c>
    </row>
    <row r="35" spans="1:3">
      <c r="A35" s="1895"/>
      <c r="B35" s="1115" t="s">
        <v>633</v>
      </c>
      <c r="C35" s="821" t="s">
        <v>285</v>
      </c>
    </row>
    <row r="36" spans="1:3">
      <c r="A36" s="1895"/>
      <c r="B36" s="1115" t="s">
        <v>634</v>
      </c>
      <c r="C36" s="821" t="s">
        <v>238</v>
      </c>
    </row>
    <row r="37" spans="1:3">
      <c r="A37" s="1895"/>
      <c r="B37" s="1115" t="s">
        <v>635</v>
      </c>
      <c r="C37" s="821" t="s">
        <v>238</v>
      </c>
    </row>
    <row r="38" spans="1:3" ht="16.8" thickBot="1">
      <c r="A38" s="1896"/>
      <c r="B38" s="1117" t="s">
        <v>636</v>
      </c>
      <c r="C38" s="1121" t="s">
        <v>1142</v>
      </c>
    </row>
    <row r="39" spans="1:3">
      <c r="A39" s="1897" t="s">
        <v>637</v>
      </c>
      <c r="B39" s="1227" t="s">
        <v>638</v>
      </c>
      <c r="C39" s="1085" t="s">
        <v>248</v>
      </c>
    </row>
    <row r="40" spans="1:3">
      <c r="A40" s="1895"/>
      <c r="B40" s="1115" t="s">
        <v>639</v>
      </c>
      <c r="C40" s="821" t="s">
        <v>238</v>
      </c>
    </row>
    <row r="41" spans="1:3">
      <c r="A41" s="1895"/>
      <c r="B41" s="1115" t="s">
        <v>640</v>
      </c>
      <c r="C41" s="821" t="s">
        <v>238</v>
      </c>
    </row>
    <row r="42" spans="1:3">
      <c r="A42" s="1895"/>
      <c r="B42" s="1115" t="s">
        <v>641</v>
      </c>
      <c r="C42" s="821" t="s">
        <v>238</v>
      </c>
    </row>
    <row r="43" spans="1:3">
      <c r="A43" s="1895"/>
      <c r="B43" s="1115" t="s">
        <v>642</v>
      </c>
      <c r="C43" s="821" t="s">
        <v>238</v>
      </c>
    </row>
    <row r="44" spans="1:3" ht="16.8" thickBot="1">
      <c r="A44" s="1896"/>
      <c r="B44" s="1373" t="s">
        <v>643</v>
      </c>
      <c r="C44" s="1121" t="s">
        <v>238</v>
      </c>
    </row>
    <row r="45" spans="1:3">
      <c r="A45" s="1897" t="s">
        <v>644</v>
      </c>
      <c r="B45" s="1227" t="s">
        <v>645</v>
      </c>
      <c r="C45" s="1085" t="s">
        <v>250</v>
      </c>
    </row>
    <row r="46" spans="1:3" ht="48.6">
      <c r="A46" s="1895"/>
      <c r="B46" s="1115" t="s">
        <v>646</v>
      </c>
      <c r="C46" s="821" t="s">
        <v>1482</v>
      </c>
    </row>
    <row r="47" spans="1:3" ht="16.8" thickBot="1">
      <c r="A47" s="1896"/>
      <c r="B47" s="1117" t="s">
        <v>647</v>
      </c>
      <c r="C47" s="1121" t="s">
        <v>238</v>
      </c>
    </row>
    <row r="48" spans="1:3">
      <c r="A48" s="1895" t="s">
        <v>303</v>
      </c>
      <c r="B48" s="4" t="s">
        <v>648</v>
      </c>
      <c r="C48" s="759" t="s">
        <v>250</v>
      </c>
    </row>
    <row r="49" spans="1:3">
      <c r="A49" s="1895"/>
      <c r="B49" s="1115" t="s">
        <v>649</v>
      </c>
      <c r="C49" s="821" t="s">
        <v>1483</v>
      </c>
    </row>
    <row r="50" spans="1:3">
      <c r="A50" s="1895"/>
      <c r="B50" s="1115" t="s">
        <v>651</v>
      </c>
      <c r="C50" s="821" t="s">
        <v>1484</v>
      </c>
    </row>
    <row r="51" spans="1:3">
      <c r="A51" s="1895"/>
      <c r="B51" s="1115" t="s">
        <v>653</v>
      </c>
      <c r="C51" s="821" t="s">
        <v>654</v>
      </c>
    </row>
    <row r="52" spans="1:3" ht="194.4">
      <c r="A52" s="1895"/>
      <c r="B52" s="1115" t="s">
        <v>655</v>
      </c>
      <c r="C52" s="821" t="s">
        <v>1485</v>
      </c>
    </row>
    <row r="53" spans="1:3" ht="81">
      <c r="A53" s="1895"/>
      <c r="B53" s="1115" t="s">
        <v>657</v>
      </c>
      <c r="C53" s="821" t="s">
        <v>1486</v>
      </c>
    </row>
    <row r="54" spans="1:3" ht="32.4">
      <c r="A54" s="1895"/>
      <c r="B54" s="1115" t="s">
        <v>659</v>
      </c>
      <c r="C54" s="821" t="s">
        <v>1487</v>
      </c>
    </row>
    <row r="55" spans="1:3">
      <c r="A55" s="1895"/>
      <c r="B55" s="1115" t="s">
        <v>660</v>
      </c>
      <c r="C55" s="821" t="s">
        <v>1488</v>
      </c>
    </row>
    <row r="56" spans="1:3">
      <c r="A56" s="1895"/>
      <c r="B56" s="1115" t="s">
        <v>662</v>
      </c>
      <c r="C56" s="821" t="s">
        <v>320</v>
      </c>
    </row>
    <row r="57" spans="1:3">
      <c r="A57" s="1895"/>
      <c r="B57" s="1115" t="s">
        <v>663</v>
      </c>
      <c r="C57" s="821" t="s">
        <v>238</v>
      </c>
    </row>
    <row r="58" spans="1:3">
      <c r="A58" s="1895"/>
      <c r="B58" s="1115" t="s">
        <v>664</v>
      </c>
      <c r="C58" s="821" t="s">
        <v>238</v>
      </c>
    </row>
    <row r="59" spans="1:3">
      <c r="A59" s="1895"/>
      <c r="B59" s="1115" t="s">
        <v>665</v>
      </c>
      <c r="C59" s="1378" t="s">
        <v>1489</v>
      </c>
    </row>
    <row r="60" spans="1:3">
      <c r="A60" s="1895"/>
      <c r="B60" s="1115" t="s">
        <v>667</v>
      </c>
      <c r="C60" s="1085" t="s">
        <v>238</v>
      </c>
    </row>
    <row r="61" spans="1:3">
      <c r="A61" s="1895"/>
      <c r="B61" s="1115" t="s">
        <v>669</v>
      </c>
      <c r="C61" s="821" t="s">
        <v>238</v>
      </c>
    </row>
    <row r="62" spans="1:3">
      <c r="A62" s="1895"/>
      <c r="B62" s="1115" t="s">
        <v>671</v>
      </c>
      <c r="C62" s="821" t="s">
        <v>238</v>
      </c>
    </row>
    <row r="63" spans="1:3">
      <c r="A63" s="1895"/>
      <c r="B63" s="1115" t="s">
        <v>673</v>
      </c>
      <c r="C63" s="821" t="s">
        <v>238</v>
      </c>
    </row>
    <row r="64" spans="1:3">
      <c r="A64" s="1895"/>
      <c r="B64" s="1115" t="s">
        <v>674</v>
      </c>
      <c r="C64" s="821" t="s">
        <v>238</v>
      </c>
    </row>
    <row r="65" spans="1:3">
      <c r="A65" s="1895"/>
      <c r="B65" s="1115" t="s">
        <v>675</v>
      </c>
      <c r="C65" s="821" t="s">
        <v>248</v>
      </c>
    </row>
    <row r="66" spans="1:3">
      <c r="A66" s="1895"/>
      <c r="B66" s="1115" t="s">
        <v>676</v>
      </c>
      <c r="C66" s="821" t="s">
        <v>238</v>
      </c>
    </row>
    <row r="67" spans="1:3">
      <c r="A67" s="1895"/>
      <c r="B67" s="1115" t="s">
        <v>677</v>
      </c>
      <c r="C67" s="821" t="s">
        <v>238</v>
      </c>
    </row>
    <row r="68" spans="1:3" ht="16.8" thickBot="1">
      <c r="A68" s="1896"/>
      <c r="B68" s="1117" t="s">
        <v>678</v>
      </c>
      <c r="C68" s="1121" t="s">
        <v>238</v>
      </c>
    </row>
    <row r="69" spans="1:3">
      <c r="A69" s="1897" t="s">
        <v>680</v>
      </c>
      <c r="B69" s="1227" t="s">
        <v>681</v>
      </c>
      <c r="C69" s="1085" t="s">
        <v>250</v>
      </c>
    </row>
    <row r="70" spans="1:3">
      <c r="A70" s="1895"/>
      <c r="B70" s="1115" t="s">
        <v>682</v>
      </c>
      <c r="C70" s="821" t="s">
        <v>1490</v>
      </c>
    </row>
    <row r="71" spans="1:3">
      <c r="A71" s="1895"/>
      <c r="B71" s="1115" t="s">
        <v>683</v>
      </c>
      <c r="C71" s="821" t="s">
        <v>238</v>
      </c>
    </row>
    <row r="72" spans="1:3">
      <c r="A72" s="1895"/>
      <c r="B72" s="1115" t="s">
        <v>684</v>
      </c>
      <c r="C72" s="821" t="s">
        <v>238</v>
      </c>
    </row>
    <row r="73" spans="1:3" ht="145.80000000000001">
      <c r="A73" s="1895"/>
      <c r="B73" s="1115" t="s">
        <v>685</v>
      </c>
      <c r="C73" s="821" t="s">
        <v>1491</v>
      </c>
    </row>
    <row r="74" spans="1:3">
      <c r="A74" s="1895"/>
      <c r="B74" s="1115" t="s">
        <v>686</v>
      </c>
      <c r="C74" s="821" t="s">
        <v>272</v>
      </c>
    </row>
    <row r="75" spans="1:3">
      <c r="A75" s="1895"/>
      <c r="B75" s="1115" t="s">
        <v>687</v>
      </c>
      <c r="C75" s="821" t="s">
        <v>250</v>
      </c>
    </row>
    <row r="76" spans="1:3">
      <c r="A76" s="1895"/>
      <c r="B76" s="1115" t="s">
        <v>688</v>
      </c>
      <c r="C76" s="821" t="s">
        <v>348</v>
      </c>
    </row>
    <row r="77" spans="1:3" ht="162.6" thickBot="1">
      <c r="A77" s="1896"/>
      <c r="B77" s="1117" t="s">
        <v>689</v>
      </c>
      <c r="C77" s="561" t="s">
        <v>1492</v>
      </c>
    </row>
    <row r="78" spans="1:3" ht="97.2">
      <c r="A78" s="1897" t="s">
        <v>690</v>
      </c>
      <c r="B78" s="1227" t="s">
        <v>691</v>
      </c>
      <c r="C78" s="698" t="s">
        <v>1493</v>
      </c>
    </row>
    <row r="79" spans="1:3">
      <c r="A79" s="1895"/>
      <c r="B79" s="1115" t="s">
        <v>693</v>
      </c>
      <c r="C79" s="1085" t="s">
        <v>1494</v>
      </c>
    </row>
    <row r="80" spans="1:3" ht="48.6">
      <c r="A80" s="1895"/>
      <c r="B80" s="1115" t="s">
        <v>695</v>
      </c>
      <c r="C80" s="821" t="s">
        <v>1495</v>
      </c>
    </row>
    <row r="81" spans="1:3" ht="32.4">
      <c r="A81" s="1895"/>
      <c r="B81" s="1115" t="s">
        <v>697</v>
      </c>
      <c r="C81" s="821" t="s">
        <v>359</v>
      </c>
    </row>
    <row r="82" spans="1:3" ht="64.8">
      <c r="A82" s="1895"/>
      <c r="B82" s="1115" t="s">
        <v>698</v>
      </c>
      <c r="C82" s="821" t="s">
        <v>699</v>
      </c>
    </row>
    <row r="83" spans="1:3">
      <c r="A83" s="1895"/>
      <c r="B83" s="1115" t="s">
        <v>700</v>
      </c>
      <c r="C83" s="821" t="s">
        <v>250</v>
      </c>
    </row>
    <row r="84" spans="1:3">
      <c r="A84" s="1895"/>
      <c r="B84" s="1115" t="s">
        <v>676</v>
      </c>
      <c r="C84" s="821" t="s">
        <v>853</v>
      </c>
    </row>
    <row r="85" spans="1:3">
      <c r="A85" s="1895"/>
      <c r="B85" s="1115" t="s">
        <v>677</v>
      </c>
      <c r="C85" s="1391">
        <v>44833</v>
      </c>
    </row>
    <row r="86" spans="1:3">
      <c r="A86" s="1895"/>
      <c r="B86" s="1115" t="s">
        <v>701</v>
      </c>
      <c r="C86" s="821" t="s">
        <v>1496</v>
      </c>
    </row>
    <row r="87" spans="1:3">
      <c r="A87" s="1895"/>
      <c r="B87" s="1115" t="s">
        <v>702</v>
      </c>
      <c r="C87" s="821"/>
    </row>
    <row r="88" spans="1:3">
      <c r="A88" s="1895"/>
      <c r="B88" s="1115" t="s">
        <v>703</v>
      </c>
      <c r="C88" s="821" t="s">
        <v>248</v>
      </c>
    </row>
    <row r="89" spans="1:3">
      <c r="A89" s="1895"/>
      <c r="B89" s="1115" t="s">
        <v>704</v>
      </c>
      <c r="C89" s="821" t="s">
        <v>238</v>
      </c>
    </row>
    <row r="90" spans="1:3">
      <c r="A90" s="1895"/>
      <c r="B90" s="1115" t="s">
        <v>705</v>
      </c>
      <c r="C90" s="821" t="s">
        <v>238</v>
      </c>
    </row>
    <row r="91" spans="1:3">
      <c r="A91" s="1895"/>
      <c r="B91" s="1115" t="s">
        <v>706</v>
      </c>
      <c r="C91" s="821" t="s">
        <v>238</v>
      </c>
    </row>
    <row r="92" spans="1:3" ht="16.8" thickBot="1">
      <c r="A92" s="1896"/>
      <c r="B92" s="1117" t="s">
        <v>707</v>
      </c>
      <c r="C92" s="1121" t="s">
        <v>238</v>
      </c>
    </row>
    <row r="93" spans="1:3" ht="48.6">
      <c r="A93" s="1897" t="s">
        <v>708</v>
      </c>
      <c r="B93" s="1227" t="s">
        <v>709</v>
      </c>
      <c r="C93" s="1085" t="s">
        <v>1497</v>
      </c>
    </row>
    <row r="94" spans="1:3" ht="32.4">
      <c r="A94" s="1895"/>
      <c r="B94" s="1115" t="s">
        <v>711</v>
      </c>
      <c r="C94" s="821" t="s">
        <v>536</v>
      </c>
    </row>
    <row r="95" spans="1:3" ht="113.4">
      <c r="A95" s="1895"/>
      <c r="B95" s="1115" t="s">
        <v>712</v>
      </c>
      <c r="C95" s="821" t="s">
        <v>1498</v>
      </c>
    </row>
    <row r="96" spans="1:3" ht="97.2">
      <c r="A96" s="1895"/>
      <c r="B96" s="1115" t="s">
        <v>713</v>
      </c>
      <c r="C96" s="821" t="s">
        <v>1499</v>
      </c>
    </row>
    <row r="97" spans="1:3" ht="97.2">
      <c r="A97" s="1895"/>
      <c r="B97" s="1115" t="s">
        <v>714</v>
      </c>
      <c r="C97" s="821" t="s">
        <v>1500</v>
      </c>
    </row>
    <row r="98" spans="1:3" ht="48.6">
      <c r="A98" s="1895"/>
      <c r="B98" s="1115" t="s">
        <v>716</v>
      </c>
      <c r="C98" s="821" t="s">
        <v>587</v>
      </c>
    </row>
    <row r="99" spans="1:3" ht="32.4">
      <c r="A99" s="1895"/>
      <c r="B99" s="1115" t="s">
        <v>717</v>
      </c>
      <c r="C99" s="821" t="s">
        <v>238</v>
      </c>
    </row>
    <row r="100" spans="1:3">
      <c r="A100" s="1895"/>
      <c r="B100" s="1115" t="s">
        <v>719</v>
      </c>
      <c r="C100" s="821" t="s">
        <v>238</v>
      </c>
    </row>
    <row r="101" spans="1:3">
      <c r="A101" s="1895"/>
      <c r="B101" s="1115" t="s">
        <v>720</v>
      </c>
      <c r="C101" s="821" t="s">
        <v>238</v>
      </c>
    </row>
    <row r="102" spans="1:3" ht="16.8" thickBot="1">
      <c r="A102" s="1896"/>
      <c r="B102" s="1373" t="s">
        <v>721</v>
      </c>
      <c r="C102" s="1121" t="s">
        <v>238</v>
      </c>
    </row>
    <row r="103" spans="1:3" ht="36">
      <c r="A103" s="1898" t="s">
        <v>389</v>
      </c>
      <c r="B103" s="1115" t="s">
        <v>722</v>
      </c>
      <c r="C103" s="758" t="s">
        <v>1501</v>
      </c>
    </row>
    <row r="104" spans="1:3">
      <c r="A104" s="1898"/>
      <c r="B104" s="1115" t="s">
        <v>392</v>
      </c>
      <c r="C104" s="644">
        <v>1.9980000000000001E-2</v>
      </c>
    </row>
    <row r="105" spans="1:3">
      <c r="A105" s="1898"/>
      <c r="B105" s="1115" t="s">
        <v>552</v>
      </c>
      <c r="C105" s="645">
        <v>3.16</v>
      </c>
    </row>
    <row r="106" spans="1:3">
      <c r="A106" s="1898"/>
      <c r="B106" s="1115" t="s">
        <v>394</v>
      </c>
      <c r="C106" s="638" t="s">
        <v>1502</v>
      </c>
    </row>
    <row r="107" spans="1:3" ht="16.8" thickBot="1">
      <c r="A107" s="1899"/>
      <c r="B107" s="25" t="s">
        <v>396</v>
      </c>
      <c r="C107" s="868" t="s">
        <v>238</v>
      </c>
    </row>
    <row r="108" spans="1:3" s="135" customFormat="1" ht="162">
      <c r="A108" s="1865" t="s">
        <v>397</v>
      </c>
      <c r="B108" s="1143" t="s">
        <v>398</v>
      </c>
      <c r="C108" s="1144" t="s">
        <v>1503</v>
      </c>
    </row>
    <row r="109" spans="1:3" s="135" customFormat="1" ht="178.8" thickBot="1">
      <c r="A109" s="1866"/>
      <c r="B109" s="1145" t="s">
        <v>400</v>
      </c>
      <c r="C109" s="1146" t="s">
        <v>1504</v>
      </c>
    </row>
    <row r="110" spans="1:3" ht="16.8" thickBot="1">
      <c r="A110" s="1900" t="s">
        <v>727</v>
      </c>
      <c r="B110" s="1908"/>
      <c r="C110" s="1228"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92" customWidth="1"/>
  </cols>
  <sheetData>
    <row r="1" spans="1:3" ht="20.399999999999999" thickBot="1">
      <c r="A1" s="1850" t="s">
        <v>594</v>
      </c>
      <c r="B1" s="1850"/>
      <c r="C1" s="1850"/>
    </row>
    <row r="2" spans="1:3" ht="18.600000000000001" thickBot="1">
      <c r="A2" s="2069" t="s">
        <v>595</v>
      </c>
      <c r="B2" s="2070"/>
      <c r="C2" s="1263">
        <v>45467</v>
      </c>
    </row>
    <row r="3" spans="1:3">
      <c r="A3" s="2071" t="s">
        <v>596</v>
      </c>
      <c r="B3" s="1392" t="s">
        <v>597</v>
      </c>
      <c r="C3" s="1393" t="s">
        <v>1505</v>
      </c>
    </row>
    <row r="4" spans="1:3">
      <c r="A4" s="2072"/>
      <c r="B4" s="1232" t="s">
        <v>599</v>
      </c>
      <c r="C4" s="686" t="s">
        <v>1506</v>
      </c>
    </row>
    <row r="5" spans="1:3">
      <c r="A5" s="2072"/>
      <c r="B5" s="1232" t="s">
        <v>411</v>
      </c>
      <c r="C5" s="629" t="s">
        <v>1505</v>
      </c>
    </row>
    <row r="6" spans="1:3">
      <c r="A6" s="2072"/>
      <c r="B6" s="1232" t="s">
        <v>239</v>
      </c>
      <c r="C6" s="632" t="s">
        <v>1507</v>
      </c>
    </row>
    <row r="7" spans="1:3">
      <c r="A7" s="2072"/>
      <c r="B7" s="1232" t="s">
        <v>413</v>
      </c>
      <c r="C7" s="703" t="s">
        <v>1263</v>
      </c>
    </row>
    <row r="8" spans="1:3">
      <c r="A8" s="2072"/>
      <c r="B8" s="1232" t="s">
        <v>415</v>
      </c>
      <c r="C8" s="635">
        <v>277426604</v>
      </c>
    </row>
    <row r="9" spans="1:3">
      <c r="A9" s="2072"/>
      <c r="B9" s="1232" t="s">
        <v>416</v>
      </c>
      <c r="C9" s="637">
        <v>44325835574</v>
      </c>
    </row>
    <row r="10" spans="1:3">
      <c r="A10" s="2072"/>
      <c r="B10" s="1232" t="s">
        <v>603</v>
      </c>
      <c r="C10" s="629" t="s">
        <v>906</v>
      </c>
    </row>
    <row r="11" spans="1:3">
      <c r="A11" s="2072"/>
      <c r="B11" s="1232" t="s">
        <v>605</v>
      </c>
      <c r="C11" s="629" t="s">
        <v>248</v>
      </c>
    </row>
    <row r="12" spans="1:3">
      <c r="A12" s="2072"/>
      <c r="B12" s="1232" t="s">
        <v>606</v>
      </c>
      <c r="C12" s="632" t="s">
        <v>250</v>
      </c>
    </row>
    <row r="13" spans="1:3">
      <c r="A13" s="2072"/>
      <c r="B13" s="1232" t="s">
        <v>607</v>
      </c>
      <c r="C13" s="629" t="s">
        <v>250</v>
      </c>
    </row>
    <row r="14" spans="1:3">
      <c r="A14" s="2072"/>
      <c r="B14" s="1232" t="s">
        <v>608</v>
      </c>
      <c r="C14" s="629" t="s">
        <v>248</v>
      </c>
    </row>
    <row r="15" spans="1:3">
      <c r="A15" s="2072"/>
      <c r="B15" s="1232" t="s">
        <v>609</v>
      </c>
      <c r="C15" s="629" t="s">
        <v>238</v>
      </c>
    </row>
    <row r="16" spans="1:3">
      <c r="A16" s="2072"/>
      <c r="B16" s="1232" t="s">
        <v>610</v>
      </c>
      <c r="C16" s="629" t="s">
        <v>238</v>
      </c>
    </row>
    <row r="17" spans="1:3" ht="243">
      <c r="A17" s="2072"/>
      <c r="B17" s="1232" t="s">
        <v>611</v>
      </c>
      <c r="C17" s="632" t="s">
        <v>1508</v>
      </c>
    </row>
    <row r="18" spans="1:3" ht="32.4">
      <c r="A18" s="2072"/>
      <c r="B18" s="1232" t="s">
        <v>257</v>
      </c>
      <c r="C18" s="632" t="s">
        <v>258</v>
      </c>
    </row>
    <row r="19" spans="1:3">
      <c r="A19" s="2072"/>
      <c r="B19" s="1232" t="s">
        <v>613</v>
      </c>
      <c r="C19" s="629" t="s">
        <v>238</v>
      </c>
    </row>
    <row r="20" spans="1:3" ht="32.4">
      <c r="A20" s="2072"/>
      <c r="B20" s="1232" t="s">
        <v>614</v>
      </c>
      <c r="C20" s="629" t="s">
        <v>248</v>
      </c>
    </row>
    <row r="21" spans="1:3">
      <c r="A21" s="2072"/>
      <c r="B21" s="1232" t="s">
        <v>615</v>
      </c>
      <c r="C21" s="629" t="s">
        <v>238</v>
      </c>
    </row>
    <row r="22" spans="1:3">
      <c r="A22" s="2072"/>
      <c r="B22" s="1232" t="s">
        <v>616</v>
      </c>
      <c r="C22" s="629" t="s">
        <v>238</v>
      </c>
    </row>
    <row r="23" spans="1:3">
      <c r="A23" s="2072"/>
      <c r="B23" s="1232" t="s">
        <v>617</v>
      </c>
      <c r="C23" s="629" t="s">
        <v>238</v>
      </c>
    </row>
    <row r="24" spans="1:3">
      <c r="A24" s="2072"/>
      <c r="B24" s="1232" t="s">
        <v>618</v>
      </c>
      <c r="C24" s="629" t="s">
        <v>238</v>
      </c>
    </row>
    <row r="25" spans="1:3">
      <c r="A25" s="2072"/>
      <c r="B25" s="1232" t="s">
        <v>619</v>
      </c>
      <c r="C25" s="632" t="s">
        <v>267</v>
      </c>
    </row>
    <row r="26" spans="1:3">
      <c r="A26" s="2072"/>
      <c r="B26" s="1232" t="s">
        <v>620</v>
      </c>
      <c r="C26" s="629" t="s">
        <v>238</v>
      </c>
    </row>
    <row r="27" spans="1:3">
      <c r="A27" s="2072"/>
      <c r="B27" s="1232" t="s">
        <v>621</v>
      </c>
      <c r="C27" s="632" t="s">
        <v>270</v>
      </c>
    </row>
    <row r="28" spans="1:3">
      <c r="A28" s="2072"/>
      <c r="B28" s="1232" t="s">
        <v>622</v>
      </c>
      <c r="C28" s="632" t="s">
        <v>272</v>
      </c>
    </row>
    <row r="29" spans="1:3">
      <c r="A29" s="2072"/>
      <c r="B29" s="1232" t="s">
        <v>623</v>
      </c>
      <c r="C29" s="632" t="s">
        <v>624</v>
      </c>
    </row>
    <row r="30" spans="1:3" ht="32.4">
      <c r="A30" s="2072"/>
      <c r="B30" s="1232" t="s">
        <v>625</v>
      </c>
      <c r="C30" s="632" t="s">
        <v>441</v>
      </c>
    </row>
    <row r="31" spans="1:3" ht="145.80000000000001">
      <c r="A31" s="2072"/>
      <c r="B31" s="1232" t="s">
        <v>626</v>
      </c>
      <c r="C31" s="632" t="s">
        <v>1509</v>
      </c>
    </row>
    <row r="32" spans="1:3" ht="33" thickBot="1">
      <c r="A32" s="2073"/>
      <c r="B32" s="63" t="s">
        <v>279</v>
      </c>
      <c r="C32" s="1327" t="s">
        <v>238</v>
      </c>
    </row>
    <row r="33" spans="1:3">
      <c r="A33" s="2066" t="s">
        <v>629</v>
      </c>
      <c r="B33" s="1392" t="s">
        <v>630</v>
      </c>
      <c r="C33" s="450" t="s">
        <v>1507</v>
      </c>
    </row>
    <row r="34" spans="1:3">
      <c r="A34" s="1898"/>
      <c r="B34" s="1232" t="s">
        <v>631</v>
      </c>
      <c r="C34" s="454" t="s">
        <v>1510</v>
      </c>
    </row>
    <row r="35" spans="1:3">
      <c r="A35" s="1898"/>
      <c r="B35" s="1232" t="s">
        <v>633</v>
      </c>
      <c r="C35" s="454" t="s">
        <v>285</v>
      </c>
    </row>
    <row r="36" spans="1:3">
      <c r="A36" s="1898"/>
      <c r="B36" s="1232" t="s">
        <v>634</v>
      </c>
      <c r="C36" s="450" t="s">
        <v>238</v>
      </c>
    </row>
    <row r="37" spans="1:3">
      <c r="A37" s="1898"/>
      <c r="B37" s="1232" t="s">
        <v>635</v>
      </c>
      <c r="C37" s="450" t="s">
        <v>238</v>
      </c>
    </row>
    <row r="38" spans="1:3" ht="18.600000000000001" thickBot="1">
      <c r="A38" s="1899"/>
      <c r="B38" s="1394" t="s">
        <v>636</v>
      </c>
      <c r="C38" s="451" t="s">
        <v>250</v>
      </c>
    </row>
    <row r="39" spans="1:3">
      <c r="A39" s="2066" t="s">
        <v>637</v>
      </c>
      <c r="B39" s="1392" t="s">
        <v>638</v>
      </c>
      <c r="C39" s="450" t="s">
        <v>248</v>
      </c>
    </row>
    <row r="40" spans="1:3">
      <c r="A40" s="1898"/>
      <c r="B40" s="1232" t="s">
        <v>639</v>
      </c>
      <c r="C40" s="450" t="s">
        <v>238</v>
      </c>
    </row>
    <row r="41" spans="1:3">
      <c r="A41" s="1898"/>
      <c r="B41" s="1232" t="s">
        <v>640</v>
      </c>
      <c r="C41" s="450" t="s">
        <v>238</v>
      </c>
    </row>
    <row r="42" spans="1:3">
      <c r="A42" s="1898"/>
      <c r="B42" s="1232" t="s">
        <v>641</v>
      </c>
      <c r="C42" s="450" t="s">
        <v>238</v>
      </c>
    </row>
    <row r="43" spans="1:3">
      <c r="A43" s="1898"/>
      <c r="B43" s="1232" t="s">
        <v>642</v>
      </c>
      <c r="C43" s="450" t="s">
        <v>238</v>
      </c>
    </row>
    <row r="44" spans="1:3" ht="18.600000000000001" thickBot="1">
      <c r="A44" s="1899"/>
      <c r="B44" s="1395" t="s">
        <v>643</v>
      </c>
      <c r="C44" s="450" t="s">
        <v>238</v>
      </c>
    </row>
    <row r="45" spans="1:3">
      <c r="A45" s="2066" t="s">
        <v>644</v>
      </c>
      <c r="B45" s="1392" t="s">
        <v>645</v>
      </c>
      <c r="C45" s="465" t="s">
        <v>250</v>
      </c>
    </row>
    <row r="46" spans="1:3">
      <c r="A46" s="1898"/>
      <c r="B46" s="1232" t="s">
        <v>646</v>
      </c>
      <c r="C46" s="454" t="s">
        <v>1511</v>
      </c>
    </row>
    <row r="47" spans="1:3" ht="49.2" thickBot="1">
      <c r="A47" s="1899"/>
      <c r="B47" s="1394" t="s">
        <v>647</v>
      </c>
      <c r="C47" s="451" t="s">
        <v>1512</v>
      </c>
    </row>
    <row r="48" spans="1:3">
      <c r="A48" s="1898" t="s">
        <v>303</v>
      </c>
      <c r="B48" s="63" t="s">
        <v>648</v>
      </c>
      <c r="C48" s="452" t="s">
        <v>250</v>
      </c>
    </row>
    <row r="49" spans="1:3">
      <c r="A49" s="1898"/>
      <c r="B49" s="1232" t="s">
        <v>649</v>
      </c>
      <c r="C49" s="454" t="s">
        <v>1513</v>
      </c>
    </row>
    <row r="50" spans="1:3" ht="32.4">
      <c r="A50" s="1898"/>
      <c r="B50" s="1232" t="s">
        <v>651</v>
      </c>
      <c r="C50" s="454" t="s">
        <v>1514</v>
      </c>
    </row>
    <row r="51" spans="1:3">
      <c r="A51" s="1898"/>
      <c r="B51" s="1232" t="s">
        <v>653</v>
      </c>
      <c r="C51" s="454" t="s">
        <v>654</v>
      </c>
    </row>
    <row r="52" spans="1:3" ht="97.2">
      <c r="A52" s="1898"/>
      <c r="B52" s="1232" t="s">
        <v>655</v>
      </c>
      <c r="C52" s="454" t="s">
        <v>1515</v>
      </c>
    </row>
    <row r="53" spans="1:3" ht="210.6">
      <c r="A53" s="1898"/>
      <c r="B53" s="1232" t="s">
        <v>657</v>
      </c>
      <c r="C53" s="454" t="s">
        <v>1516</v>
      </c>
    </row>
    <row r="54" spans="1:3" ht="32.4">
      <c r="A54" s="1898"/>
      <c r="B54" s="1232" t="s">
        <v>659</v>
      </c>
      <c r="C54" s="398" t="s">
        <v>1517</v>
      </c>
    </row>
    <row r="55" spans="1:3">
      <c r="A55" s="1898"/>
      <c r="B55" s="1232" t="s">
        <v>660</v>
      </c>
      <c r="C55" s="410" t="s">
        <v>974</v>
      </c>
    </row>
    <row r="56" spans="1:3">
      <c r="A56" s="1898"/>
      <c r="B56" s="1232" t="s">
        <v>662</v>
      </c>
      <c r="C56" s="410" t="s">
        <v>320</v>
      </c>
    </row>
    <row r="57" spans="1:3">
      <c r="A57" s="1898"/>
      <c r="B57" s="1232" t="s">
        <v>663</v>
      </c>
      <c r="C57" s="410" t="s">
        <v>288</v>
      </c>
    </row>
    <row r="58" spans="1:3">
      <c r="A58" s="1898"/>
      <c r="B58" s="1232" t="s">
        <v>664</v>
      </c>
      <c r="C58" s="725" t="s">
        <v>288</v>
      </c>
    </row>
    <row r="59" spans="1:3">
      <c r="A59" s="1898"/>
      <c r="B59" s="1396" t="s">
        <v>665</v>
      </c>
      <c r="C59" s="762" t="s">
        <v>1518</v>
      </c>
    </row>
    <row r="60" spans="1:3" ht="32.4">
      <c r="A60" s="1898"/>
      <c r="B60" s="1232" t="s">
        <v>667</v>
      </c>
      <c r="C60" s="412" t="s">
        <v>1519</v>
      </c>
    </row>
    <row r="61" spans="1:3">
      <c r="A61" s="1898"/>
      <c r="B61" s="1232" t="s">
        <v>669</v>
      </c>
      <c r="C61" s="410" t="s">
        <v>238</v>
      </c>
    </row>
    <row r="62" spans="1:3">
      <c r="A62" s="1898"/>
      <c r="B62" s="1232" t="s">
        <v>671</v>
      </c>
      <c r="C62" s="410" t="s">
        <v>238</v>
      </c>
    </row>
    <row r="63" spans="1:3">
      <c r="A63" s="1898"/>
      <c r="B63" s="1232" t="s">
        <v>673</v>
      </c>
      <c r="C63" s="454" t="s">
        <v>238</v>
      </c>
    </row>
    <row r="64" spans="1:3">
      <c r="A64" s="1898"/>
      <c r="B64" s="1232" t="s">
        <v>674</v>
      </c>
      <c r="C64" s="454" t="s">
        <v>288</v>
      </c>
    </row>
    <row r="65" spans="1:3">
      <c r="A65" s="1898"/>
      <c r="B65" s="1232" t="s">
        <v>675</v>
      </c>
      <c r="C65" s="454" t="s">
        <v>250</v>
      </c>
    </row>
    <row r="66" spans="1:3">
      <c r="A66" s="1898"/>
      <c r="B66" s="1232" t="s">
        <v>676</v>
      </c>
      <c r="C66" s="454" t="s">
        <v>1520</v>
      </c>
    </row>
    <row r="67" spans="1:3">
      <c r="A67" s="1898"/>
      <c r="B67" s="1232" t="s">
        <v>677</v>
      </c>
      <c r="C67" s="454" t="s">
        <v>1521</v>
      </c>
    </row>
    <row r="68" spans="1:3" ht="178.8" thickBot="1">
      <c r="A68" s="1899"/>
      <c r="B68" s="1394" t="s">
        <v>678</v>
      </c>
      <c r="C68" s="451" t="s">
        <v>1522</v>
      </c>
    </row>
    <row r="69" spans="1:3">
      <c r="A69" s="2066" t="s">
        <v>680</v>
      </c>
      <c r="B69" s="1392" t="s">
        <v>681</v>
      </c>
      <c r="C69" s="465" t="s">
        <v>250</v>
      </c>
    </row>
    <row r="70" spans="1:3">
      <c r="A70" s="1898"/>
      <c r="B70" s="1232" t="s">
        <v>682</v>
      </c>
      <c r="C70" s="454" t="s">
        <v>340</v>
      </c>
    </row>
    <row r="71" spans="1:3">
      <c r="A71" s="1898"/>
      <c r="B71" s="1232" t="s">
        <v>683</v>
      </c>
      <c r="C71" s="454" t="s">
        <v>288</v>
      </c>
    </row>
    <row r="72" spans="1:3">
      <c r="A72" s="1898"/>
      <c r="B72" s="1232" t="s">
        <v>684</v>
      </c>
      <c r="C72" s="454" t="s">
        <v>238</v>
      </c>
    </row>
    <row r="73" spans="1:3" ht="48.6">
      <c r="A73" s="1898"/>
      <c r="B73" s="1232" t="s">
        <v>685</v>
      </c>
      <c r="C73" s="454" t="s">
        <v>508</v>
      </c>
    </row>
    <row r="74" spans="1:3">
      <c r="A74" s="1898"/>
      <c r="B74" s="1232" t="s">
        <v>686</v>
      </c>
      <c r="C74" s="454" t="s">
        <v>272</v>
      </c>
    </row>
    <row r="75" spans="1:3">
      <c r="A75" s="1898"/>
      <c r="B75" s="1232" t="s">
        <v>687</v>
      </c>
      <c r="C75" s="454" t="s">
        <v>250</v>
      </c>
    </row>
    <row r="76" spans="1:3">
      <c r="A76" s="1898"/>
      <c r="B76" s="1232" t="s">
        <v>688</v>
      </c>
      <c r="C76" s="454" t="s">
        <v>348</v>
      </c>
    </row>
    <row r="77" spans="1:3" ht="81.599999999999994" thickBot="1">
      <c r="A77" s="1899"/>
      <c r="B77" s="1394" t="s">
        <v>689</v>
      </c>
      <c r="C77" s="453" t="s">
        <v>579</v>
      </c>
    </row>
    <row r="78" spans="1:3" ht="64.8">
      <c r="A78" s="2066" t="s">
        <v>690</v>
      </c>
      <c r="B78" s="1397" t="s">
        <v>691</v>
      </c>
      <c r="C78" s="761" t="s">
        <v>1523</v>
      </c>
    </row>
    <row r="79" spans="1:3" ht="32.4">
      <c r="A79" s="1898"/>
      <c r="B79" s="1398" t="s">
        <v>693</v>
      </c>
      <c r="C79" s="629" t="s">
        <v>1222</v>
      </c>
    </row>
    <row r="80" spans="1:3" ht="113.4">
      <c r="A80" s="1898"/>
      <c r="B80" s="1232" t="s">
        <v>695</v>
      </c>
      <c r="C80" s="632" t="s">
        <v>1524</v>
      </c>
    </row>
    <row r="81" spans="1:3" ht="64.8">
      <c r="A81" s="1898"/>
      <c r="B81" s="1232" t="s">
        <v>697</v>
      </c>
      <c r="C81" s="632" t="s">
        <v>1525</v>
      </c>
    </row>
    <row r="82" spans="1:3" ht="64.8">
      <c r="A82" s="1898"/>
      <c r="B82" s="1232" t="s">
        <v>698</v>
      </c>
      <c r="C82" s="632" t="s">
        <v>699</v>
      </c>
    </row>
    <row r="83" spans="1:3">
      <c r="A83" s="1898"/>
      <c r="B83" s="1232" t="s">
        <v>700</v>
      </c>
      <c r="C83" s="632" t="s">
        <v>248</v>
      </c>
    </row>
    <row r="84" spans="1:3">
      <c r="A84" s="1898"/>
      <c r="B84" s="1232" t="s">
        <v>676</v>
      </c>
      <c r="C84" s="632" t="s">
        <v>288</v>
      </c>
    </row>
    <row r="85" spans="1:3">
      <c r="A85" s="1898"/>
      <c r="B85" s="1232" t="s">
        <v>677</v>
      </c>
      <c r="C85" s="632" t="s">
        <v>288</v>
      </c>
    </row>
    <row r="86" spans="1:3">
      <c r="A86" s="1898"/>
      <c r="B86" s="1232" t="s">
        <v>701</v>
      </c>
      <c r="C86" s="632" t="s">
        <v>288</v>
      </c>
    </row>
    <row r="87" spans="1:3">
      <c r="A87" s="1898"/>
      <c r="B87" s="1232" t="s">
        <v>702</v>
      </c>
      <c r="C87" s="632"/>
    </row>
    <row r="88" spans="1:3">
      <c r="A88" s="1898"/>
      <c r="B88" s="1232" t="s">
        <v>703</v>
      </c>
      <c r="C88" s="632" t="s">
        <v>248</v>
      </c>
    </row>
    <row r="89" spans="1:3">
      <c r="A89" s="1898"/>
      <c r="B89" s="1232" t="s">
        <v>704</v>
      </c>
      <c r="C89" s="632" t="s">
        <v>288</v>
      </c>
    </row>
    <row r="90" spans="1:3">
      <c r="A90" s="1898"/>
      <c r="B90" s="1232" t="s">
        <v>705</v>
      </c>
      <c r="C90" s="632" t="s">
        <v>288</v>
      </c>
    </row>
    <row r="91" spans="1:3">
      <c r="A91" s="1898"/>
      <c r="B91" s="1232" t="s">
        <v>706</v>
      </c>
      <c r="C91" s="632" t="s">
        <v>288</v>
      </c>
    </row>
    <row r="92" spans="1:3" ht="18.600000000000001" thickBot="1">
      <c r="A92" s="1899"/>
      <c r="B92" s="1394" t="s">
        <v>707</v>
      </c>
      <c r="C92" s="631" t="s">
        <v>288</v>
      </c>
    </row>
    <row r="93" spans="1:3" ht="129.6">
      <c r="A93" s="2066" t="s">
        <v>708</v>
      </c>
      <c r="B93" s="1392" t="s">
        <v>709</v>
      </c>
      <c r="C93" s="450" t="s">
        <v>1526</v>
      </c>
    </row>
    <row r="94" spans="1:3" ht="32.4">
      <c r="A94" s="1898"/>
      <c r="B94" s="1232" t="s">
        <v>711</v>
      </c>
      <c r="C94" s="454" t="s">
        <v>536</v>
      </c>
    </row>
    <row r="95" spans="1:3">
      <c r="A95" s="1898"/>
      <c r="B95" s="1232" t="s">
        <v>712</v>
      </c>
      <c r="C95" s="454" t="s">
        <v>288</v>
      </c>
    </row>
    <row r="96" spans="1:3" ht="32.4">
      <c r="A96" s="1898"/>
      <c r="B96" s="1232" t="s">
        <v>713</v>
      </c>
      <c r="C96" s="454" t="s">
        <v>288</v>
      </c>
    </row>
    <row r="97" spans="1:3" ht="48.6">
      <c r="A97" s="1898"/>
      <c r="B97" s="1232" t="s">
        <v>714</v>
      </c>
      <c r="C97" s="454" t="s">
        <v>586</v>
      </c>
    </row>
    <row r="98" spans="1:3" ht="81">
      <c r="A98" s="1898"/>
      <c r="B98" s="1232" t="s">
        <v>716</v>
      </c>
      <c r="C98" s="454" t="s">
        <v>1252</v>
      </c>
    </row>
    <row r="99" spans="1:3" ht="145.80000000000001">
      <c r="A99" s="1898"/>
      <c r="B99" s="1232" t="s">
        <v>717</v>
      </c>
      <c r="C99" s="454" t="s">
        <v>1527</v>
      </c>
    </row>
    <row r="100" spans="1:3">
      <c r="A100" s="1898"/>
      <c r="B100" s="1232" t="s">
        <v>868</v>
      </c>
      <c r="C100" s="454" t="s">
        <v>288</v>
      </c>
    </row>
    <row r="101" spans="1:3">
      <c r="A101" s="1898"/>
      <c r="B101" s="1232" t="s">
        <v>720</v>
      </c>
      <c r="C101" s="454" t="s">
        <v>288</v>
      </c>
    </row>
    <row r="102" spans="1:3" ht="18.600000000000001" thickBot="1">
      <c r="A102" s="1899"/>
      <c r="B102" s="1395" t="s">
        <v>721</v>
      </c>
      <c r="C102" s="452" t="s">
        <v>288</v>
      </c>
    </row>
    <row r="103" spans="1:3">
      <c r="A103" s="1898" t="s">
        <v>389</v>
      </c>
      <c r="B103" s="1232" t="s">
        <v>722</v>
      </c>
      <c r="C103" s="761" t="s">
        <v>792</v>
      </c>
    </row>
    <row r="104" spans="1:3">
      <c r="A104" s="1898"/>
      <c r="B104" s="1232" t="s">
        <v>392</v>
      </c>
      <c r="C104" s="760">
        <v>0.18840000000000001</v>
      </c>
    </row>
    <row r="105" spans="1:3">
      <c r="A105" s="1898"/>
      <c r="B105" s="1232" t="s">
        <v>552</v>
      </c>
      <c r="C105" s="633">
        <v>30.13</v>
      </c>
    </row>
    <row r="106" spans="1:3">
      <c r="A106" s="1898"/>
      <c r="B106" s="1232" t="s">
        <v>936</v>
      </c>
      <c r="C106" s="669" t="s">
        <v>1528</v>
      </c>
    </row>
    <row r="107" spans="1:3" ht="18.600000000000001" thickBot="1">
      <c r="A107" s="1899"/>
      <c r="B107" s="25" t="s">
        <v>396</v>
      </c>
      <c r="C107" s="1346" t="s">
        <v>238</v>
      </c>
    </row>
    <row r="108" spans="1:3" s="135" customFormat="1" ht="81">
      <c r="A108" s="1865" t="s">
        <v>397</v>
      </c>
      <c r="B108" s="1143" t="s">
        <v>398</v>
      </c>
      <c r="C108" s="1144" t="s">
        <v>1529</v>
      </c>
    </row>
    <row r="109" spans="1:3" s="135" customFormat="1" ht="389.1" customHeight="1" thickBot="1">
      <c r="A109" s="1866"/>
      <c r="B109" s="1145" t="s">
        <v>400</v>
      </c>
      <c r="C109" s="1146" t="s">
        <v>1530</v>
      </c>
    </row>
    <row r="110" spans="1:3" ht="18.600000000000001" thickBot="1">
      <c r="A110" s="2067" t="s">
        <v>727</v>
      </c>
      <c r="B110" s="2068"/>
      <c r="C110" s="459" t="s">
        <v>238</v>
      </c>
    </row>
    <row r="111" spans="1:3" ht="237.7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1903" t="s">
        <v>595</v>
      </c>
      <c r="B2" s="1909"/>
      <c r="C2" s="1231">
        <v>45462</v>
      </c>
    </row>
    <row r="3" spans="1:3">
      <c r="A3" s="1905" t="s">
        <v>596</v>
      </c>
      <c r="B3" s="1227" t="s">
        <v>597</v>
      </c>
      <c r="C3" s="763" t="s">
        <v>1531</v>
      </c>
    </row>
    <row r="4" spans="1:3">
      <c r="A4" s="1906"/>
      <c r="B4" s="1115" t="s">
        <v>599</v>
      </c>
      <c r="C4" s="1266" t="s">
        <v>1532</v>
      </c>
    </row>
    <row r="5" spans="1:3">
      <c r="A5" s="1906"/>
      <c r="B5" s="1115" t="s">
        <v>411</v>
      </c>
      <c r="C5" s="1266" t="s">
        <v>401</v>
      </c>
    </row>
    <row r="6" spans="1:3">
      <c r="A6" s="1906"/>
      <c r="B6" s="1115" t="s">
        <v>239</v>
      </c>
      <c r="C6" s="1266" t="s">
        <v>1532</v>
      </c>
    </row>
    <row r="7" spans="1:3">
      <c r="A7" s="1906"/>
      <c r="B7" s="1115" t="s">
        <v>413</v>
      </c>
      <c r="C7" s="821" t="s">
        <v>1533</v>
      </c>
    </row>
    <row r="8" spans="1:3">
      <c r="A8" s="1906"/>
      <c r="B8" s="1115" t="s">
        <v>415</v>
      </c>
      <c r="C8" s="764" t="s">
        <v>1534</v>
      </c>
    </row>
    <row r="9" spans="1:3">
      <c r="A9" s="1906"/>
      <c r="B9" s="1115" t="s">
        <v>416</v>
      </c>
      <c r="C9" s="765" t="s">
        <v>1535</v>
      </c>
    </row>
    <row r="10" spans="1:3" ht="32.4">
      <c r="A10" s="1906"/>
      <c r="B10" s="1115" t="s">
        <v>603</v>
      </c>
      <c r="C10" s="1266" t="s">
        <v>1536</v>
      </c>
    </row>
    <row r="11" spans="1:3">
      <c r="A11" s="1906"/>
      <c r="B11" s="1115" t="s">
        <v>605</v>
      </c>
      <c r="C11" s="1266" t="s">
        <v>248</v>
      </c>
    </row>
    <row r="12" spans="1:3">
      <c r="A12" s="1906"/>
      <c r="B12" s="1115" t="s">
        <v>606</v>
      </c>
      <c r="C12" s="1266" t="s">
        <v>250</v>
      </c>
    </row>
    <row r="13" spans="1:3">
      <c r="A13" s="1906"/>
      <c r="B13" s="1115" t="s">
        <v>607</v>
      </c>
      <c r="C13" s="1266" t="s">
        <v>248</v>
      </c>
    </row>
    <row r="14" spans="1:3">
      <c r="A14" s="1906"/>
      <c r="B14" s="1115" t="s">
        <v>608</v>
      </c>
      <c r="C14" s="1266" t="s">
        <v>248</v>
      </c>
    </row>
    <row r="15" spans="1:3">
      <c r="A15" s="1906"/>
      <c r="B15" s="1115" t="s">
        <v>609</v>
      </c>
      <c r="C15" s="1266" t="s">
        <v>401</v>
      </c>
    </row>
    <row r="16" spans="1:3">
      <c r="A16" s="1906"/>
      <c r="B16" s="1115" t="s">
        <v>610</v>
      </c>
      <c r="C16" s="1266" t="s">
        <v>401</v>
      </c>
    </row>
    <row r="17" spans="1:3" ht="64.8">
      <c r="A17" s="1906"/>
      <c r="B17" s="1115" t="s">
        <v>611</v>
      </c>
      <c r="C17" s="1266" t="s">
        <v>1537</v>
      </c>
    </row>
    <row r="18" spans="1:3" ht="32.4">
      <c r="A18" s="1906"/>
      <c r="B18" s="1115" t="s">
        <v>257</v>
      </c>
      <c r="C18" s="1266" t="s">
        <v>258</v>
      </c>
    </row>
    <row r="19" spans="1:3">
      <c r="A19" s="1906"/>
      <c r="B19" s="1115" t="s">
        <v>613</v>
      </c>
      <c r="C19" s="1266" t="s">
        <v>401</v>
      </c>
    </row>
    <row r="20" spans="1:3" ht="32.4">
      <c r="A20" s="1906"/>
      <c r="B20" s="1115" t="s">
        <v>614</v>
      </c>
      <c r="C20" s="1266" t="s">
        <v>248</v>
      </c>
    </row>
    <row r="21" spans="1:3">
      <c r="A21" s="1906"/>
      <c r="B21" s="1115" t="s">
        <v>615</v>
      </c>
      <c r="C21" s="1266" t="s">
        <v>401</v>
      </c>
    </row>
    <row r="22" spans="1:3">
      <c r="A22" s="1906"/>
      <c r="B22" s="1115" t="s">
        <v>616</v>
      </c>
      <c r="C22" s="1266" t="s">
        <v>401</v>
      </c>
    </row>
    <row r="23" spans="1:3">
      <c r="A23" s="1906"/>
      <c r="B23" s="1115" t="s">
        <v>617</v>
      </c>
      <c r="C23" s="1266" t="s">
        <v>401</v>
      </c>
    </row>
    <row r="24" spans="1:3">
      <c r="A24" s="1906"/>
      <c r="B24" s="1115" t="s">
        <v>618</v>
      </c>
      <c r="C24" s="1266" t="s">
        <v>401</v>
      </c>
    </row>
    <row r="25" spans="1:3">
      <c r="A25" s="1906"/>
      <c r="B25" s="1115" t="s">
        <v>619</v>
      </c>
      <c r="C25" s="1266" t="s">
        <v>1538</v>
      </c>
    </row>
    <row r="26" spans="1:3">
      <c r="A26" s="1906"/>
      <c r="B26" s="1115" t="s">
        <v>620</v>
      </c>
      <c r="C26" s="1266" t="s">
        <v>401</v>
      </c>
    </row>
    <row r="27" spans="1:3">
      <c r="A27" s="1906"/>
      <c r="B27" s="1115" t="s">
        <v>621</v>
      </c>
      <c r="C27" s="1266" t="s">
        <v>270</v>
      </c>
    </row>
    <row r="28" spans="1:3">
      <c r="A28" s="1906"/>
      <c r="B28" s="1115" t="s">
        <v>622</v>
      </c>
      <c r="C28" s="1266" t="s">
        <v>272</v>
      </c>
    </row>
    <row r="29" spans="1:3">
      <c r="A29" s="1906"/>
      <c r="B29" s="1115" t="s">
        <v>623</v>
      </c>
      <c r="C29" s="1266" t="s">
        <v>401</v>
      </c>
    </row>
    <row r="30" spans="1:3" ht="32.4">
      <c r="A30" s="1906"/>
      <c r="B30" s="1115" t="s">
        <v>625</v>
      </c>
      <c r="C30" s="1266" t="s">
        <v>1233</v>
      </c>
    </row>
    <row r="31" spans="1:3" ht="48.6">
      <c r="A31" s="1906"/>
      <c r="B31" s="1115" t="s">
        <v>626</v>
      </c>
      <c r="C31" s="1266" t="s">
        <v>805</v>
      </c>
    </row>
    <row r="32" spans="1:3" ht="33" thickBot="1">
      <c r="A32" s="1907"/>
      <c r="B32" s="4" t="s">
        <v>628</v>
      </c>
      <c r="C32" s="868" t="s">
        <v>401</v>
      </c>
    </row>
    <row r="33" spans="1:3">
      <c r="A33" s="1897" t="s">
        <v>629</v>
      </c>
      <c r="B33" s="1227" t="s">
        <v>630</v>
      </c>
      <c r="C33" s="737" t="s">
        <v>1532</v>
      </c>
    </row>
    <row r="34" spans="1:3">
      <c r="A34" s="1895"/>
      <c r="B34" s="1115" t="s">
        <v>631</v>
      </c>
      <c r="C34" s="1266" t="s">
        <v>1539</v>
      </c>
    </row>
    <row r="35" spans="1:3">
      <c r="A35" s="1895"/>
      <c r="B35" s="1115" t="s">
        <v>633</v>
      </c>
      <c r="C35" s="1266" t="s">
        <v>285</v>
      </c>
    </row>
    <row r="36" spans="1:3">
      <c r="A36" s="1895"/>
      <c r="B36" s="1115" t="s">
        <v>634</v>
      </c>
      <c r="C36" s="1266" t="s">
        <v>401</v>
      </c>
    </row>
    <row r="37" spans="1:3">
      <c r="A37" s="1895"/>
      <c r="B37" s="1115" t="s">
        <v>635</v>
      </c>
      <c r="C37" s="1266" t="s">
        <v>401</v>
      </c>
    </row>
    <row r="38" spans="1:3" ht="16.8" thickBot="1">
      <c r="A38" s="1896"/>
      <c r="B38" s="1117" t="s">
        <v>636</v>
      </c>
      <c r="C38" s="144" t="s">
        <v>250</v>
      </c>
    </row>
    <row r="39" spans="1:3">
      <c r="A39" s="1897" t="s">
        <v>637</v>
      </c>
      <c r="B39" s="1227" t="s">
        <v>638</v>
      </c>
      <c r="C39" s="737" t="s">
        <v>248</v>
      </c>
    </row>
    <row r="40" spans="1:3">
      <c r="A40" s="1895"/>
      <c r="B40" s="1115" t="s">
        <v>639</v>
      </c>
      <c r="C40" s="1266" t="s">
        <v>401</v>
      </c>
    </row>
    <row r="41" spans="1:3">
      <c r="A41" s="1895"/>
      <c r="B41" s="1115" t="s">
        <v>640</v>
      </c>
      <c r="C41" s="1266" t="s">
        <v>401</v>
      </c>
    </row>
    <row r="42" spans="1:3">
      <c r="A42" s="1895"/>
      <c r="B42" s="1115" t="s">
        <v>641</v>
      </c>
      <c r="C42" s="1266" t="s">
        <v>401</v>
      </c>
    </row>
    <row r="43" spans="1:3">
      <c r="A43" s="1895"/>
      <c r="B43" s="1115" t="s">
        <v>642</v>
      </c>
      <c r="C43" s="1266" t="s">
        <v>401</v>
      </c>
    </row>
    <row r="44" spans="1:3" ht="16.8" thickBot="1">
      <c r="A44" s="1896"/>
      <c r="B44" s="1373" t="s">
        <v>643</v>
      </c>
      <c r="C44" s="144" t="s">
        <v>401</v>
      </c>
    </row>
    <row r="45" spans="1:3">
      <c r="A45" s="1897" t="s">
        <v>644</v>
      </c>
      <c r="B45" s="1227" t="s">
        <v>645</v>
      </c>
      <c r="C45" s="737" t="s">
        <v>1142</v>
      </c>
    </row>
    <row r="46" spans="1:3" ht="81">
      <c r="A46" s="1895"/>
      <c r="B46" s="1115" t="s">
        <v>646</v>
      </c>
      <c r="C46" s="1266" t="s">
        <v>1540</v>
      </c>
    </row>
    <row r="47" spans="1:3" ht="16.8" thickBot="1">
      <c r="A47" s="1896"/>
      <c r="B47" s="1117" t="s">
        <v>647</v>
      </c>
      <c r="C47" s="144" t="s">
        <v>1541</v>
      </c>
    </row>
    <row r="48" spans="1:3">
      <c r="A48" s="1895" t="s">
        <v>303</v>
      </c>
      <c r="B48" s="4" t="s">
        <v>648</v>
      </c>
      <c r="C48" s="737" t="s">
        <v>1142</v>
      </c>
    </row>
    <row r="49" spans="1:3" ht="48.6">
      <c r="A49" s="1895"/>
      <c r="B49" s="1115" t="s">
        <v>649</v>
      </c>
      <c r="C49" s="1266" t="s">
        <v>1542</v>
      </c>
    </row>
    <row r="50" spans="1:3">
      <c r="A50" s="1895"/>
      <c r="B50" s="1115" t="s">
        <v>651</v>
      </c>
      <c r="C50" s="1266" t="s">
        <v>1543</v>
      </c>
    </row>
    <row r="51" spans="1:3">
      <c r="A51" s="1895"/>
      <c r="B51" s="1115" t="s">
        <v>653</v>
      </c>
      <c r="C51" s="1266" t="s">
        <v>654</v>
      </c>
    </row>
    <row r="52" spans="1:3" ht="64.8">
      <c r="A52" s="1895"/>
      <c r="B52" s="1115" t="s">
        <v>655</v>
      </c>
      <c r="C52" s="1266" t="s">
        <v>1544</v>
      </c>
    </row>
    <row r="53" spans="1:3" ht="48.6">
      <c r="A53" s="1895"/>
      <c r="B53" s="1115" t="s">
        <v>657</v>
      </c>
      <c r="C53" s="1266" t="s">
        <v>807</v>
      </c>
    </row>
    <row r="54" spans="1:3">
      <c r="A54" s="1895"/>
      <c r="B54" s="1115" t="s">
        <v>659</v>
      </c>
      <c r="C54" s="1266" t="s">
        <v>1545</v>
      </c>
    </row>
    <row r="55" spans="1:3">
      <c r="A55" s="1895"/>
      <c r="B55" s="1115" t="s">
        <v>660</v>
      </c>
      <c r="C55" s="1266" t="s">
        <v>809</v>
      </c>
    </row>
    <row r="56" spans="1:3">
      <c r="A56" s="1895"/>
      <c r="B56" s="1115" t="s">
        <v>662</v>
      </c>
      <c r="C56" s="1266" t="s">
        <v>777</v>
      </c>
    </row>
    <row r="57" spans="1:3">
      <c r="A57" s="1895"/>
      <c r="B57" s="1115" t="s">
        <v>663</v>
      </c>
      <c r="C57" s="1266" t="s">
        <v>401</v>
      </c>
    </row>
    <row r="58" spans="1:3">
      <c r="A58" s="1895"/>
      <c r="B58" s="1115" t="s">
        <v>664</v>
      </c>
      <c r="C58" s="821" t="s">
        <v>401</v>
      </c>
    </row>
    <row r="59" spans="1:3">
      <c r="A59" s="1895"/>
      <c r="B59" s="1115" t="s">
        <v>665</v>
      </c>
      <c r="C59" s="1378" t="s">
        <v>1546</v>
      </c>
    </row>
    <row r="60" spans="1:3">
      <c r="A60" s="1895"/>
      <c r="B60" s="1115" t="s">
        <v>667</v>
      </c>
      <c r="C60" s="1266" t="s">
        <v>1547</v>
      </c>
    </row>
    <row r="61" spans="1:3">
      <c r="A61" s="1895"/>
      <c r="B61" s="1115" t="s">
        <v>669</v>
      </c>
      <c r="C61" s="1399" t="s">
        <v>1548</v>
      </c>
    </row>
    <row r="62" spans="1:3" ht="113.4">
      <c r="A62" s="1895"/>
      <c r="B62" s="1115" t="s">
        <v>671</v>
      </c>
      <c r="C62" s="1266" t="s">
        <v>1549</v>
      </c>
    </row>
    <row r="63" spans="1:3" ht="113.4">
      <c r="A63" s="1895"/>
      <c r="B63" s="1115" t="s">
        <v>673</v>
      </c>
      <c r="C63" s="1266" t="s">
        <v>1550</v>
      </c>
    </row>
    <row r="64" spans="1:3" ht="48.6">
      <c r="A64" s="1895"/>
      <c r="B64" s="1115" t="s">
        <v>674</v>
      </c>
      <c r="C64" s="1266" t="s">
        <v>1551</v>
      </c>
    </row>
    <row r="65" spans="1:3">
      <c r="A65" s="1895"/>
      <c r="B65" s="1115" t="s">
        <v>675</v>
      </c>
      <c r="C65" s="1266" t="s">
        <v>248</v>
      </c>
    </row>
    <row r="66" spans="1:3">
      <c r="A66" s="1895"/>
      <c r="B66" s="1115" t="s">
        <v>676</v>
      </c>
      <c r="C66" s="1266" t="s">
        <v>401</v>
      </c>
    </row>
    <row r="67" spans="1:3">
      <c r="A67" s="1895"/>
      <c r="B67" s="1115" t="s">
        <v>677</v>
      </c>
      <c r="C67" s="1266" t="s">
        <v>401</v>
      </c>
    </row>
    <row r="68" spans="1:3" ht="16.8" thickBot="1">
      <c r="A68" s="1896"/>
      <c r="B68" s="1117" t="s">
        <v>678</v>
      </c>
      <c r="C68" s="868" t="s">
        <v>401</v>
      </c>
    </row>
    <row r="69" spans="1:3">
      <c r="A69" s="1897" t="s">
        <v>680</v>
      </c>
      <c r="B69" s="1227" t="s">
        <v>681</v>
      </c>
      <c r="C69" s="737" t="s">
        <v>250</v>
      </c>
    </row>
    <row r="70" spans="1:3">
      <c r="A70" s="1895"/>
      <c r="B70" s="1115" t="s">
        <v>682</v>
      </c>
      <c r="C70" s="1266" t="s">
        <v>1552</v>
      </c>
    </row>
    <row r="71" spans="1:3">
      <c r="A71" s="1895"/>
      <c r="B71" s="1115" t="s">
        <v>683</v>
      </c>
      <c r="C71" s="1266" t="s">
        <v>401</v>
      </c>
    </row>
    <row r="72" spans="1:3">
      <c r="A72" s="1895"/>
      <c r="B72" s="1115" t="s">
        <v>684</v>
      </c>
      <c r="C72" s="1266" t="s">
        <v>401</v>
      </c>
    </row>
    <row r="73" spans="1:3" ht="48.6">
      <c r="A73" s="1895"/>
      <c r="B73" s="1115" t="s">
        <v>685</v>
      </c>
      <c r="C73" s="1266" t="s">
        <v>508</v>
      </c>
    </row>
    <row r="74" spans="1:3">
      <c r="A74" s="1895"/>
      <c r="B74" s="1115" t="s">
        <v>686</v>
      </c>
      <c r="C74" s="1266" t="s">
        <v>272</v>
      </c>
    </row>
    <row r="75" spans="1:3">
      <c r="A75" s="1895"/>
      <c r="B75" s="1115" t="s">
        <v>687</v>
      </c>
      <c r="C75" s="1266" t="s">
        <v>250</v>
      </c>
    </row>
    <row r="76" spans="1:3">
      <c r="A76" s="1895"/>
      <c r="B76" s="1115" t="s">
        <v>688</v>
      </c>
      <c r="C76" s="1266" t="s">
        <v>348</v>
      </c>
    </row>
    <row r="77" spans="1:3" ht="81.599999999999994" thickBot="1">
      <c r="A77" s="1896"/>
      <c r="B77" s="1117" t="s">
        <v>689</v>
      </c>
      <c r="C77" s="144" t="s">
        <v>814</v>
      </c>
    </row>
    <row r="78" spans="1:3">
      <c r="A78" s="1897" t="s">
        <v>690</v>
      </c>
      <c r="B78" s="1227" t="s">
        <v>691</v>
      </c>
      <c r="C78" s="698" t="s">
        <v>1553</v>
      </c>
    </row>
    <row r="79" spans="1:3">
      <c r="A79" s="1895"/>
      <c r="B79" s="1115" t="s">
        <v>693</v>
      </c>
      <c r="C79" s="1266" t="s">
        <v>355</v>
      </c>
    </row>
    <row r="80" spans="1:3" ht="48.6">
      <c r="A80" s="1895"/>
      <c r="B80" s="1115" t="s">
        <v>695</v>
      </c>
      <c r="C80" s="1266" t="s">
        <v>1554</v>
      </c>
    </row>
    <row r="81" spans="1:3">
      <c r="A81" s="1895"/>
      <c r="B81" s="1115" t="s">
        <v>697</v>
      </c>
      <c r="C81" s="1266" t="s">
        <v>1555</v>
      </c>
    </row>
    <row r="82" spans="1:3" ht="48.6">
      <c r="A82" s="1895"/>
      <c r="B82" s="1115" t="s">
        <v>698</v>
      </c>
      <c r="C82" s="1266" t="s">
        <v>1556</v>
      </c>
    </row>
    <row r="83" spans="1:3">
      <c r="A83" s="1895"/>
      <c r="B83" s="1115" t="s">
        <v>700</v>
      </c>
      <c r="C83" s="1266" t="s">
        <v>248</v>
      </c>
    </row>
    <row r="84" spans="1:3">
      <c r="A84" s="1895"/>
      <c r="B84" s="1115" t="s">
        <v>676</v>
      </c>
      <c r="C84" s="1266" t="s">
        <v>401</v>
      </c>
    </row>
    <row r="85" spans="1:3">
      <c r="A85" s="1895"/>
      <c r="B85" s="1115" t="s">
        <v>677</v>
      </c>
      <c r="C85" s="1266" t="s">
        <v>401</v>
      </c>
    </row>
    <row r="86" spans="1:3">
      <c r="A86" s="1895"/>
      <c r="B86" s="1115" t="s">
        <v>701</v>
      </c>
      <c r="C86" s="1266" t="s">
        <v>401</v>
      </c>
    </row>
    <row r="87" spans="1:3">
      <c r="A87" s="1895"/>
      <c r="B87" s="1115" t="s">
        <v>702</v>
      </c>
      <c r="C87" s="1266"/>
    </row>
    <row r="88" spans="1:3">
      <c r="A88" s="1895"/>
      <c r="B88" s="1115" t="s">
        <v>703</v>
      </c>
      <c r="C88" s="1266" t="s">
        <v>248</v>
      </c>
    </row>
    <row r="89" spans="1:3">
      <c r="A89" s="1895"/>
      <c r="B89" s="1115" t="s">
        <v>704</v>
      </c>
      <c r="C89" s="1266" t="s">
        <v>401</v>
      </c>
    </row>
    <row r="90" spans="1:3">
      <c r="A90" s="1895"/>
      <c r="B90" s="1115" t="s">
        <v>705</v>
      </c>
      <c r="C90" s="1266" t="s">
        <v>401</v>
      </c>
    </row>
    <row r="91" spans="1:3">
      <c r="A91" s="1895"/>
      <c r="B91" s="1115" t="s">
        <v>706</v>
      </c>
      <c r="C91" s="1266" t="s">
        <v>401</v>
      </c>
    </row>
    <row r="92" spans="1:3" ht="16.8" thickBot="1">
      <c r="A92" s="1896"/>
      <c r="B92" s="1117" t="s">
        <v>707</v>
      </c>
      <c r="C92" s="868" t="s">
        <v>401</v>
      </c>
    </row>
    <row r="93" spans="1:3" ht="64.8">
      <c r="A93" s="1897" t="s">
        <v>708</v>
      </c>
      <c r="B93" s="1227" t="s">
        <v>709</v>
      </c>
      <c r="C93" s="737" t="s">
        <v>820</v>
      </c>
    </row>
    <row r="94" spans="1:3" ht="32.4">
      <c r="A94" s="1895"/>
      <c r="B94" s="1115" t="s">
        <v>711</v>
      </c>
      <c r="C94" s="1266" t="s">
        <v>536</v>
      </c>
    </row>
    <row r="95" spans="1:3">
      <c r="A95" s="1895"/>
      <c r="B95" s="1115" t="s">
        <v>712</v>
      </c>
      <c r="C95" s="1266" t="s">
        <v>401</v>
      </c>
    </row>
    <row r="96" spans="1:3" ht="64.8">
      <c r="A96" s="1895"/>
      <c r="B96" s="1115" t="s">
        <v>713</v>
      </c>
      <c r="C96" s="1266" t="s">
        <v>821</v>
      </c>
    </row>
    <row r="97" spans="1:3" ht="32.4">
      <c r="A97" s="1895"/>
      <c r="B97" s="1115" t="s">
        <v>714</v>
      </c>
      <c r="C97" s="1266" t="s">
        <v>822</v>
      </c>
    </row>
    <row r="98" spans="1:3" ht="48.6">
      <c r="A98" s="1895"/>
      <c r="B98" s="1115" t="s">
        <v>716</v>
      </c>
      <c r="C98" s="1266" t="s">
        <v>823</v>
      </c>
    </row>
    <row r="99" spans="1:3" ht="32.4">
      <c r="A99" s="1895"/>
      <c r="B99" s="1115" t="s">
        <v>717</v>
      </c>
      <c r="C99" s="1266" t="s">
        <v>1557</v>
      </c>
    </row>
    <row r="100" spans="1:3">
      <c r="A100" s="1895"/>
      <c r="B100" s="1115" t="s">
        <v>719</v>
      </c>
      <c r="C100" s="1266" t="s">
        <v>401</v>
      </c>
    </row>
    <row r="101" spans="1:3">
      <c r="A101" s="1895"/>
      <c r="B101" s="1115" t="s">
        <v>720</v>
      </c>
      <c r="C101" s="1266" t="s">
        <v>401</v>
      </c>
    </row>
    <row r="102" spans="1:3" ht="16.8" thickBot="1">
      <c r="A102" s="1896"/>
      <c r="B102" s="1373" t="s">
        <v>721</v>
      </c>
      <c r="C102" s="144" t="s">
        <v>401</v>
      </c>
    </row>
    <row r="103" spans="1:3" ht="32.4">
      <c r="A103" s="1898" t="s">
        <v>389</v>
      </c>
      <c r="B103" s="1115" t="s">
        <v>722</v>
      </c>
      <c r="C103" s="737" t="s">
        <v>1558</v>
      </c>
    </row>
    <row r="104" spans="1:3">
      <c r="A104" s="1898"/>
      <c r="B104" s="1115" t="s">
        <v>392</v>
      </c>
      <c r="C104" s="644">
        <v>0.56810000000000005</v>
      </c>
    </row>
    <row r="105" spans="1:3">
      <c r="A105" s="1898"/>
      <c r="B105" s="1115" t="s">
        <v>552</v>
      </c>
      <c r="C105" s="645">
        <v>89.69</v>
      </c>
    </row>
    <row r="106" spans="1:3">
      <c r="A106" s="1898"/>
      <c r="B106" s="1115" t="s">
        <v>394</v>
      </c>
      <c r="C106" s="638" t="s">
        <v>1168</v>
      </c>
    </row>
    <row r="107" spans="1:3" ht="16.8" thickBot="1">
      <c r="A107" s="1899"/>
      <c r="B107" s="25" t="s">
        <v>396</v>
      </c>
      <c r="C107" s="868" t="s">
        <v>401</v>
      </c>
    </row>
    <row r="108" spans="1:3" s="135" customFormat="1" ht="226.8">
      <c r="A108" s="2074" t="s">
        <v>397</v>
      </c>
      <c r="B108" s="1143" t="s">
        <v>398</v>
      </c>
      <c r="C108" s="1144" t="s">
        <v>1559</v>
      </c>
    </row>
    <row r="109" spans="1:3" s="135" customFormat="1" ht="18.600000000000001" thickBot="1">
      <c r="A109" s="2075"/>
      <c r="B109" s="1145" t="s">
        <v>400</v>
      </c>
      <c r="C109" s="1146" t="s">
        <v>401</v>
      </c>
    </row>
    <row r="110" spans="1:3" ht="276" thickBot="1">
      <c r="A110" s="1900" t="s">
        <v>727</v>
      </c>
      <c r="B110" s="1908"/>
      <c r="C110" s="1228" t="s">
        <v>1560</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796875" defaultRowHeight="16.2"/>
  <cols>
    <col min="1" max="1" width="3.59765625" style="54" customWidth="1"/>
    <col min="2" max="3" width="47.59765625" style="55" customWidth="1"/>
    <col min="4" max="6" width="7.09765625" style="54" customWidth="1"/>
    <col min="7" max="16384" width="6.796875" style="54"/>
  </cols>
  <sheetData>
    <row r="1" spans="1:5" ht="20.399999999999999" thickBot="1">
      <c r="A1" s="1850" t="s">
        <v>594</v>
      </c>
      <c r="B1" s="1850"/>
      <c r="C1" s="1850"/>
    </row>
    <row r="2" spans="1:5" ht="16.8" thickBot="1">
      <c r="A2" s="2077" t="s">
        <v>595</v>
      </c>
      <c r="B2" s="2078"/>
      <c r="C2" s="1231">
        <v>45454</v>
      </c>
    </row>
    <row r="3" spans="1:5">
      <c r="A3" s="2071" t="s">
        <v>596</v>
      </c>
      <c r="B3" s="1392" t="s">
        <v>597</v>
      </c>
      <c r="C3" s="1400" t="s">
        <v>1561</v>
      </c>
    </row>
    <row r="4" spans="1:5">
      <c r="A4" s="2072"/>
      <c r="B4" s="1232" t="s">
        <v>599</v>
      </c>
      <c r="C4" s="65" t="s">
        <v>1562</v>
      </c>
    </row>
    <row r="5" spans="1:5">
      <c r="A5" s="2072"/>
      <c r="B5" s="1232" t="s">
        <v>411</v>
      </c>
      <c r="C5" s="64" t="s">
        <v>288</v>
      </c>
    </row>
    <row r="6" spans="1:5">
      <c r="A6" s="2072"/>
      <c r="B6" s="1232" t="s">
        <v>1563</v>
      </c>
      <c r="C6" s="60" t="s">
        <v>1564</v>
      </c>
    </row>
    <row r="7" spans="1:5">
      <c r="A7" s="2072"/>
      <c r="B7" s="1232" t="s">
        <v>413</v>
      </c>
      <c r="C7" s="769" t="s">
        <v>1565</v>
      </c>
    </row>
    <row r="8" spans="1:5">
      <c r="A8" s="2072"/>
      <c r="B8" s="1232" t="s">
        <v>415</v>
      </c>
      <c r="C8" s="641">
        <v>3966990867</v>
      </c>
    </row>
    <row r="9" spans="1:5">
      <c r="A9" s="2072"/>
      <c r="B9" s="1232" t="s">
        <v>416</v>
      </c>
      <c r="C9" s="642">
        <f>C8*156.95</f>
        <v>622619216575.6499</v>
      </c>
      <c r="D9" s="58"/>
      <c r="E9" s="57"/>
    </row>
    <row r="10" spans="1:5">
      <c r="A10" s="2072"/>
      <c r="B10" s="1232" t="s">
        <v>603</v>
      </c>
      <c r="C10" s="64" t="s">
        <v>1566</v>
      </c>
    </row>
    <row r="11" spans="1:5">
      <c r="A11" s="2072"/>
      <c r="B11" s="1232" t="s">
        <v>605</v>
      </c>
      <c r="C11" s="60" t="s">
        <v>288</v>
      </c>
    </row>
    <row r="12" spans="1:5">
      <c r="A12" s="2072"/>
      <c r="B12" s="1232" t="s">
        <v>606</v>
      </c>
      <c r="C12" s="60" t="s">
        <v>250</v>
      </c>
    </row>
    <row r="13" spans="1:5">
      <c r="A13" s="2072"/>
      <c r="B13" s="1232" t="s">
        <v>607</v>
      </c>
      <c r="C13" s="60" t="s">
        <v>250</v>
      </c>
    </row>
    <row r="14" spans="1:5">
      <c r="A14" s="2072"/>
      <c r="B14" s="1232" t="s">
        <v>608</v>
      </c>
      <c r="C14" s="60" t="s">
        <v>248</v>
      </c>
    </row>
    <row r="15" spans="1:5">
      <c r="A15" s="2072"/>
      <c r="B15" s="1232" t="s">
        <v>609</v>
      </c>
      <c r="C15" s="60" t="s">
        <v>288</v>
      </c>
    </row>
    <row r="16" spans="1:5">
      <c r="A16" s="2072"/>
      <c r="B16" s="1232" t="s">
        <v>610</v>
      </c>
      <c r="C16" s="60" t="s">
        <v>288</v>
      </c>
    </row>
    <row r="17" spans="1:3" ht="81">
      <c r="A17" s="2072"/>
      <c r="B17" s="1232" t="s">
        <v>611</v>
      </c>
      <c r="C17" s="60" t="s">
        <v>1404</v>
      </c>
    </row>
    <row r="18" spans="1:3" ht="32.4">
      <c r="A18" s="2072"/>
      <c r="B18" s="1232" t="s">
        <v>257</v>
      </c>
      <c r="C18" s="60" t="s">
        <v>258</v>
      </c>
    </row>
    <row r="19" spans="1:3">
      <c r="A19" s="2072"/>
      <c r="B19" s="1232" t="s">
        <v>613</v>
      </c>
      <c r="C19" s="60" t="s">
        <v>288</v>
      </c>
    </row>
    <row r="20" spans="1:3" ht="32.4">
      <c r="A20" s="2072"/>
      <c r="B20" s="1232" t="s">
        <v>614</v>
      </c>
      <c r="C20" s="60" t="s">
        <v>248</v>
      </c>
    </row>
    <row r="21" spans="1:3">
      <c r="A21" s="2072"/>
      <c r="B21" s="1232" t="s">
        <v>615</v>
      </c>
      <c r="C21" s="60" t="s">
        <v>288</v>
      </c>
    </row>
    <row r="22" spans="1:3">
      <c r="A22" s="2072"/>
      <c r="B22" s="1232" t="s">
        <v>616</v>
      </c>
      <c r="C22" s="60" t="s">
        <v>288</v>
      </c>
    </row>
    <row r="23" spans="1:3">
      <c r="A23" s="2072"/>
      <c r="B23" s="1232" t="s">
        <v>617</v>
      </c>
      <c r="C23" s="60" t="s">
        <v>288</v>
      </c>
    </row>
    <row r="24" spans="1:3">
      <c r="A24" s="2072"/>
      <c r="B24" s="1232" t="s">
        <v>618</v>
      </c>
      <c r="C24" s="60" t="s">
        <v>288</v>
      </c>
    </row>
    <row r="25" spans="1:3">
      <c r="A25" s="2072"/>
      <c r="B25" s="1232" t="s">
        <v>619</v>
      </c>
      <c r="C25" s="60" t="s">
        <v>267</v>
      </c>
    </row>
    <row r="26" spans="1:3">
      <c r="A26" s="2072"/>
      <c r="B26" s="1232" t="s">
        <v>620</v>
      </c>
      <c r="C26" s="60" t="s">
        <v>288</v>
      </c>
    </row>
    <row r="27" spans="1:3">
      <c r="A27" s="2072"/>
      <c r="B27" s="1232" t="s">
        <v>621</v>
      </c>
      <c r="C27" s="60" t="s">
        <v>270</v>
      </c>
    </row>
    <row r="28" spans="1:3">
      <c r="A28" s="2072"/>
      <c r="B28" s="1232" t="s">
        <v>622</v>
      </c>
      <c r="C28" s="60" t="s">
        <v>272</v>
      </c>
    </row>
    <row r="29" spans="1:3">
      <c r="A29" s="2072"/>
      <c r="B29" s="1232" t="s">
        <v>623</v>
      </c>
      <c r="C29" s="60" t="s">
        <v>624</v>
      </c>
    </row>
    <row r="30" spans="1:3" ht="32.4">
      <c r="A30" s="2072"/>
      <c r="B30" s="1232" t="s">
        <v>625</v>
      </c>
      <c r="C30" s="60" t="s">
        <v>1233</v>
      </c>
    </row>
    <row r="31" spans="1:3" ht="97.2">
      <c r="A31" s="2072"/>
      <c r="B31" s="1232" t="s">
        <v>626</v>
      </c>
      <c r="C31" s="766" t="s">
        <v>1567</v>
      </c>
    </row>
    <row r="32" spans="1:3" ht="33" thickBot="1">
      <c r="A32" s="2073"/>
      <c r="B32" s="63" t="s">
        <v>279</v>
      </c>
      <c r="C32" s="1401" t="s">
        <v>735</v>
      </c>
    </row>
    <row r="33" spans="1:3">
      <c r="A33" s="2066" t="s">
        <v>629</v>
      </c>
      <c r="B33" s="1392" t="s">
        <v>630</v>
      </c>
      <c r="C33" s="61" t="s">
        <v>1568</v>
      </c>
    </row>
    <row r="34" spans="1:3">
      <c r="A34" s="1898"/>
      <c r="B34" s="1232" t="s">
        <v>631</v>
      </c>
      <c r="C34" s="60" t="s">
        <v>1569</v>
      </c>
    </row>
    <row r="35" spans="1:3">
      <c r="A35" s="1898"/>
      <c r="B35" s="1232" t="s">
        <v>633</v>
      </c>
      <c r="C35" s="60" t="s">
        <v>285</v>
      </c>
    </row>
    <row r="36" spans="1:3">
      <c r="A36" s="1898"/>
      <c r="B36" s="1232" t="s">
        <v>634</v>
      </c>
      <c r="C36" s="60" t="s">
        <v>288</v>
      </c>
    </row>
    <row r="37" spans="1:3">
      <c r="A37" s="1898"/>
      <c r="B37" s="1232" t="s">
        <v>635</v>
      </c>
      <c r="C37" s="60" t="s">
        <v>288</v>
      </c>
    </row>
    <row r="38" spans="1:3" ht="16.8" thickBot="1">
      <c r="A38" s="1899"/>
      <c r="B38" s="1394" t="s">
        <v>636</v>
      </c>
      <c r="C38" s="62" t="s">
        <v>250</v>
      </c>
    </row>
    <row r="39" spans="1:3">
      <c r="A39" s="2066" t="s">
        <v>637</v>
      </c>
      <c r="B39" s="1392" t="s">
        <v>638</v>
      </c>
      <c r="C39" s="61" t="s">
        <v>248</v>
      </c>
    </row>
    <row r="40" spans="1:3">
      <c r="A40" s="1898"/>
      <c r="B40" s="1232" t="s">
        <v>639</v>
      </c>
      <c r="C40" s="60" t="s">
        <v>288</v>
      </c>
    </row>
    <row r="41" spans="1:3">
      <c r="A41" s="1898"/>
      <c r="B41" s="1232" t="s">
        <v>640</v>
      </c>
      <c r="C41" s="60" t="s">
        <v>288</v>
      </c>
    </row>
    <row r="42" spans="1:3">
      <c r="A42" s="1898"/>
      <c r="B42" s="1232" t="s">
        <v>641</v>
      </c>
      <c r="C42" s="60" t="s">
        <v>288</v>
      </c>
    </row>
    <row r="43" spans="1:3">
      <c r="A43" s="1898"/>
      <c r="B43" s="1232" t="s">
        <v>642</v>
      </c>
      <c r="C43" s="60" t="s">
        <v>288</v>
      </c>
    </row>
    <row r="44" spans="1:3" ht="16.8" thickBot="1">
      <c r="A44" s="1899"/>
      <c r="B44" s="1395" t="s">
        <v>643</v>
      </c>
      <c r="C44" s="62" t="s">
        <v>288</v>
      </c>
    </row>
    <row r="45" spans="1:3">
      <c r="A45" s="2066" t="s">
        <v>644</v>
      </c>
      <c r="B45" s="1392" t="s">
        <v>645</v>
      </c>
      <c r="C45" s="61" t="s">
        <v>250</v>
      </c>
    </row>
    <row r="46" spans="1:3" ht="32.4">
      <c r="A46" s="1898"/>
      <c r="B46" s="1232" t="s">
        <v>646</v>
      </c>
      <c r="C46" s="60" t="s">
        <v>1570</v>
      </c>
    </row>
    <row r="47" spans="1:3" ht="33" thickBot="1">
      <c r="A47" s="1899"/>
      <c r="B47" s="1394" t="s">
        <v>647</v>
      </c>
      <c r="C47" s="62" t="s">
        <v>1571</v>
      </c>
    </row>
    <row r="48" spans="1:3">
      <c r="A48" s="1898" t="s">
        <v>303</v>
      </c>
      <c r="B48" s="63" t="s">
        <v>648</v>
      </c>
      <c r="C48" s="1400" t="s">
        <v>288</v>
      </c>
    </row>
    <row r="49" spans="1:4">
      <c r="A49" s="1898"/>
      <c r="B49" s="1232" t="s">
        <v>649</v>
      </c>
      <c r="C49" s="60" t="s">
        <v>479</v>
      </c>
    </row>
    <row r="50" spans="1:4">
      <c r="A50" s="1898"/>
      <c r="B50" s="1232" t="s">
        <v>651</v>
      </c>
      <c r="C50" s="60" t="s">
        <v>288</v>
      </c>
    </row>
    <row r="51" spans="1:4">
      <c r="A51" s="1898"/>
      <c r="B51" s="1232" t="s">
        <v>653</v>
      </c>
      <c r="C51" s="60" t="s">
        <v>288</v>
      </c>
    </row>
    <row r="52" spans="1:4" ht="32.4">
      <c r="A52" s="1898"/>
      <c r="B52" s="1232" t="s">
        <v>655</v>
      </c>
      <c r="C52" s="60" t="s">
        <v>475</v>
      </c>
    </row>
    <row r="53" spans="1:4" ht="97.2">
      <c r="A53" s="1898"/>
      <c r="B53" s="1232" t="s">
        <v>657</v>
      </c>
      <c r="C53" s="60" t="s">
        <v>1412</v>
      </c>
    </row>
    <row r="54" spans="1:4" ht="48.6">
      <c r="A54" s="1898"/>
      <c r="B54" s="1232" t="s">
        <v>659</v>
      </c>
      <c r="C54" s="60" t="s">
        <v>1572</v>
      </c>
    </row>
    <row r="55" spans="1:4">
      <c r="A55" s="1898"/>
      <c r="B55" s="1232" t="s">
        <v>660</v>
      </c>
      <c r="C55" s="59" t="s">
        <v>1573</v>
      </c>
    </row>
    <row r="56" spans="1:4">
      <c r="A56" s="1898"/>
      <c r="B56" s="1232" t="s">
        <v>662</v>
      </c>
      <c r="C56" s="59" t="s">
        <v>320</v>
      </c>
    </row>
    <row r="57" spans="1:4">
      <c r="A57" s="1898"/>
      <c r="B57" s="1232" t="s">
        <v>663</v>
      </c>
      <c r="C57" s="59" t="s">
        <v>288</v>
      </c>
    </row>
    <row r="58" spans="1:4">
      <c r="A58" s="1898"/>
      <c r="B58" s="1232" t="s">
        <v>664</v>
      </c>
      <c r="C58" s="766" t="s">
        <v>288</v>
      </c>
    </row>
    <row r="59" spans="1:4">
      <c r="A59" s="1898"/>
      <c r="B59" s="1232" t="s">
        <v>665</v>
      </c>
      <c r="C59" s="1267" t="s">
        <v>1574</v>
      </c>
      <c r="D59" s="58"/>
    </row>
    <row r="60" spans="1:4" ht="97.2">
      <c r="A60" s="1898"/>
      <c r="B60" s="1232" t="s">
        <v>667</v>
      </c>
      <c r="C60" s="351" t="s">
        <v>1575</v>
      </c>
    </row>
    <row r="61" spans="1:4">
      <c r="A61" s="1898"/>
      <c r="B61" s="1232" t="s">
        <v>669</v>
      </c>
      <c r="C61" s="59" t="s">
        <v>1576</v>
      </c>
    </row>
    <row r="62" spans="1:4">
      <c r="A62" s="1898"/>
      <c r="B62" s="1232" t="s">
        <v>671</v>
      </c>
      <c r="C62" s="59" t="s">
        <v>1577</v>
      </c>
    </row>
    <row r="63" spans="1:4">
      <c r="A63" s="1898"/>
      <c r="B63" s="1232" t="s">
        <v>673</v>
      </c>
      <c r="C63" s="59" t="s">
        <v>288</v>
      </c>
    </row>
    <row r="64" spans="1:4">
      <c r="A64" s="1898"/>
      <c r="B64" s="1232" t="s">
        <v>674</v>
      </c>
      <c r="C64" s="60" t="s">
        <v>288</v>
      </c>
    </row>
    <row r="65" spans="1:3">
      <c r="A65" s="1898"/>
      <c r="B65" s="1232" t="s">
        <v>675</v>
      </c>
      <c r="C65" s="60" t="s">
        <v>288</v>
      </c>
    </row>
    <row r="66" spans="1:3">
      <c r="A66" s="1898"/>
      <c r="B66" s="1232" t="s">
        <v>676</v>
      </c>
      <c r="C66" s="60" t="s">
        <v>288</v>
      </c>
    </row>
    <row r="67" spans="1:3">
      <c r="A67" s="1898"/>
      <c r="B67" s="1232" t="s">
        <v>677</v>
      </c>
      <c r="C67" s="60" t="s">
        <v>288</v>
      </c>
    </row>
    <row r="68" spans="1:3" ht="16.8" thickBot="1">
      <c r="A68" s="1899"/>
      <c r="B68" s="1394" t="s">
        <v>678</v>
      </c>
      <c r="C68" s="62" t="s">
        <v>288</v>
      </c>
    </row>
    <row r="69" spans="1:3">
      <c r="A69" s="2066" t="s">
        <v>680</v>
      </c>
      <c r="B69" s="1392" t="s">
        <v>681</v>
      </c>
      <c r="C69" s="61" t="s">
        <v>250</v>
      </c>
    </row>
    <row r="70" spans="1:3">
      <c r="A70" s="1898"/>
      <c r="B70" s="1232" t="s">
        <v>682</v>
      </c>
      <c r="C70" s="60" t="s">
        <v>340</v>
      </c>
    </row>
    <row r="71" spans="1:3">
      <c r="A71" s="1898"/>
      <c r="B71" s="1232" t="s">
        <v>683</v>
      </c>
      <c r="C71" s="60" t="s">
        <v>288</v>
      </c>
    </row>
    <row r="72" spans="1:3">
      <c r="A72" s="1898"/>
      <c r="B72" s="1232" t="s">
        <v>684</v>
      </c>
      <c r="C72" s="60" t="s">
        <v>288</v>
      </c>
    </row>
    <row r="73" spans="1:3" ht="64.8">
      <c r="A73" s="1898"/>
      <c r="B73" s="1232" t="s">
        <v>685</v>
      </c>
      <c r="C73" s="60" t="s">
        <v>1159</v>
      </c>
    </row>
    <row r="74" spans="1:3">
      <c r="A74" s="1898"/>
      <c r="B74" s="1232" t="s">
        <v>686</v>
      </c>
      <c r="C74" s="60" t="s">
        <v>272</v>
      </c>
    </row>
    <row r="75" spans="1:3">
      <c r="A75" s="1898"/>
      <c r="B75" s="1232" t="s">
        <v>687</v>
      </c>
      <c r="C75" s="60" t="s">
        <v>250</v>
      </c>
    </row>
    <row r="76" spans="1:3">
      <c r="A76" s="1898"/>
      <c r="B76" s="1232" t="s">
        <v>688</v>
      </c>
      <c r="C76" s="60" t="s">
        <v>348</v>
      </c>
    </row>
    <row r="77" spans="1:3" ht="81.599999999999994" thickBot="1">
      <c r="A77" s="1899"/>
      <c r="B77" s="1394" t="s">
        <v>689</v>
      </c>
      <c r="C77" s="352" t="s">
        <v>1578</v>
      </c>
    </row>
    <row r="78" spans="1:3" ht="48.6">
      <c r="A78" s="2066" t="s">
        <v>690</v>
      </c>
      <c r="B78" s="1392" t="s">
        <v>691</v>
      </c>
      <c r="C78" s="698" t="s">
        <v>1579</v>
      </c>
    </row>
    <row r="79" spans="1:3">
      <c r="A79" s="1898"/>
      <c r="B79" s="1232" t="s">
        <v>693</v>
      </c>
      <c r="C79" s="64" t="s">
        <v>1436</v>
      </c>
    </row>
    <row r="80" spans="1:3">
      <c r="A80" s="1898"/>
      <c r="B80" s="1232" t="s">
        <v>695</v>
      </c>
      <c r="C80" s="60" t="s">
        <v>355</v>
      </c>
    </row>
    <row r="81" spans="1:3">
      <c r="A81" s="1898"/>
      <c r="B81" s="1232" t="s">
        <v>697</v>
      </c>
      <c r="C81" s="60" t="s">
        <v>1040</v>
      </c>
    </row>
    <row r="82" spans="1:3" ht="64.8">
      <c r="A82" s="1898"/>
      <c r="B82" s="1232" t="s">
        <v>698</v>
      </c>
      <c r="C82" s="60" t="s">
        <v>699</v>
      </c>
    </row>
    <row r="83" spans="1:3">
      <c r="A83" s="1898"/>
      <c r="B83" s="1232" t="s">
        <v>700</v>
      </c>
      <c r="C83" s="60" t="s">
        <v>248</v>
      </c>
    </row>
    <row r="84" spans="1:3">
      <c r="A84" s="1898"/>
      <c r="B84" s="1232" t="s">
        <v>676</v>
      </c>
      <c r="C84" s="60" t="s">
        <v>288</v>
      </c>
    </row>
    <row r="85" spans="1:3">
      <c r="A85" s="1898"/>
      <c r="B85" s="1232" t="s">
        <v>677</v>
      </c>
      <c r="C85" s="60" t="s">
        <v>288</v>
      </c>
    </row>
    <row r="86" spans="1:3">
      <c r="A86" s="1898"/>
      <c r="B86" s="1232" t="s">
        <v>701</v>
      </c>
      <c r="C86" s="60" t="s">
        <v>288</v>
      </c>
    </row>
    <row r="87" spans="1:3">
      <c r="A87" s="1898"/>
      <c r="B87" s="1232" t="s">
        <v>702</v>
      </c>
      <c r="C87" s="60"/>
    </row>
    <row r="88" spans="1:3">
      <c r="A88" s="1898"/>
      <c r="B88" s="1232" t="s">
        <v>703</v>
      </c>
      <c r="C88" s="60" t="s">
        <v>248</v>
      </c>
    </row>
    <row r="89" spans="1:3">
      <c r="A89" s="1898"/>
      <c r="B89" s="1232" t="s">
        <v>704</v>
      </c>
      <c r="C89" s="60" t="s">
        <v>288</v>
      </c>
    </row>
    <row r="90" spans="1:3">
      <c r="A90" s="1898"/>
      <c r="B90" s="1232" t="s">
        <v>705</v>
      </c>
      <c r="C90" s="60" t="s">
        <v>288</v>
      </c>
    </row>
    <row r="91" spans="1:3">
      <c r="A91" s="1898"/>
      <c r="B91" s="1232" t="s">
        <v>706</v>
      </c>
      <c r="C91" s="60" t="s">
        <v>288</v>
      </c>
    </row>
    <row r="92" spans="1:3" ht="16.8" thickBot="1">
      <c r="A92" s="1899"/>
      <c r="B92" s="1394" t="s">
        <v>707</v>
      </c>
      <c r="C92" s="62" t="s">
        <v>288</v>
      </c>
    </row>
    <row r="93" spans="1:3" ht="48.6">
      <c r="A93" s="2066" t="s">
        <v>708</v>
      </c>
      <c r="B93" s="1392" t="s">
        <v>709</v>
      </c>
      <c r="C93" s="61" t="s">
        <v>1580</v>
      </c>
    </row>
    <row r="94" spans="1:3" ht="32.4">
      <c r="A94" s="1898"/>
      <c r="B94" s="1232" t="s">
        <v>711</v>
      </c>
      <c r="C94" s="60" t="s">
        <v>536</v>
      </c>
    </row>
    <row r="95" spans="1:3">
      <c r="A95" s="1898"/>
      <c r="B95" s="1232" t="s">
        <v>712</v>
      </c>
      <c r="C95" s="60" t="s">
        <v>288</v>
      </c>
    </row>
    <row r="96" spans="1:3" ht="32.4">
      <c r="A96" s="1898"/>
      <c r="B96" s="1232" t="s">
        <v>713</v>
      </c>
      <c r="C96" s="60" t="s">
        <v>288</v>
      </c>
    </row>
    <row r="97" spans="1:5" ht="48.6">
      <c r="A97" s="1898"/>
      <c r="B97" s="1232" t="s">
        <v>714</v>
      </c>
      <c r="C97" s="60" t="s">
        <v>1581</v>
      </c>
    </row>
    <row r="98" spans="1:5" ht="48.6">
      <c r="A98" s="1898"/>
      <c r="B98" s="1232" t="s">
        <v>716</v>
      </c>
      <c r="C98" s="60" t="s">
        <v>587</v>
      </c>
    </row>
    <row r="99" spans="1:5" ht="64.8">
      <c r="A99" s="1898"/>
      <c r="B99" s="1232" t="s">
        <v>717</v>
      </c>
      <c r="C99" s="60" t="s">
        <v>1582</v>
      </c>
    </row>
    <row r="100" spans="1:5" ht="97.2">
      <c r="A100" s="1898"/>
      <c r="B100" s="1232" t="s">
        <v>868</v>
      </c>
      <c r="C100" s="59" t="s">
        <v>1583</v>
      </c>
    </row>
    <row r="101" spans="1:5">
      <c r="A101" s="1898"/>
      <c r="B101" s="1232" t="s">
        <v>720</v>
      </c>
      <c r="C101" s="59" t="s">
        <v>288</v>
      </c>
    </row>
    <row r="102" spans="1:5" ht="65.400000000000006" thickBot="1">
      <c r="A102" s="1899"/>
      <c r="B102" s="1395" t="s">
        <v>721</v>
      </c>
      <c r="C102" s="1401" t="s">
        <v>1584</v>
      </c>
    </row>
    <row r="103" spans="1:5" ht="32.4">
      <c r="A103" s="1898" t="s">
        <v>389</v>
      </c>
      <c r="B103" s="1232" t="s">
        <v>722</v>
      </c>
      <c r="C103" s="768" t="s">
        <v>1585</v>
      </c>
    </row>
    <row r="104" spans="1:5">
      <c r="A104" s="1898"/>
      <c r="B104" s="1232" t="s">
        <v>392</v>
      </c>
      <c r="C104" s="767">
        <f>C105/156.95</f>
        <v>26.783051927365406</v>
      </c>
      <c r="D104" s="86"/>
    </row>
    <row r="105" spans="1:5">
      <c r="A105" s="1898"/>
      <c r="B105" s="1232" t="s">
        <v>552</v>
      </c>
      <c r="C105" s="645">
        <v>4203.6000000000004</v>
      </c>
      <c r="D105" s="58"/>
      <c r="E105" s="57"/>
    </row>
    <row r="106" spans="1:5">
      <c r="A106" s="1898"/>
      <c r="B106" s="1232" t="s">
        <v>936</v>
      </c>
      <c r="C106" s="638" t="s">
        <v>1586</v>
      </c>
      <c r="D106" s="56"/>
    </row>
    <row r="107" spans="1:5" ht="16.8" thickBot="1">
      <c r="A107" s="1899"/>
      <c r="B107" s="1394" t="s">
        <v>1587</v>
      </c>
      <c r="C107" s="1401" t="s">
        <v>288</v>
      </c>
    </row>
    <row r="108" spans="1:5" s="135" customFormat="1" ht="65.099999999999994" customHeight="1">
      <c r="A108" s="1865" t="s">
        <v>397</v>
      </c>
      <c r="B108" s="1143" t="s">
        <v>398</v>
      </c>
      <c r="C108" s="1144" t="s">
        <v>238</v>
      </c>
    </row>
    <row r="109" spans="1:5" s="135" customFormat="1" ht="65.400000000000006" thickBot="1">
      <c r="A109" s="1866"/>
      <c r="B109" s="1145" t="s">
        <v>400</v>
      </c>
      <c r="C109" s="1146" t="s">
        <v>1588</v>
      </c>
    </row>
    <row r="110" spans="1:5" ht="114" thickBot="1">
      <c r="A110" s="2067" t="s">
        <v>727</v>
      </c>
      <c r="B110" s="2076"/>
      <c r="C110" s="1402" t="s">
        <v>1589</v>
      </c>
    </row>
    <row r="111" spans="1:5" ht="234"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796875" defaultRowHeight="16.2"/>
  <cols>
    <col min="1" max="1" width="3.59765625" style="54" customWidth="1"/>
    <col min="2" max="2" width="47.59765625" style="55" customWidth="1"/>
    <col min="3" max="3" width="47.59765625" style="292" customWidth="1"/>
    <col min="4" max="9" width="8.09765625" style="54" customWidth="1"/>
    <col min="10" max="16384" width="6.796875" style="54"/>
  </cols>
  <sheetData>
    <row r="1" spans="1:5" ht="20.399999999999999" thickBot="1">
      <c r="A1" s="1850" t="s">
        <v>594</v>
      </c>
      <c r="B1" s="1850"/>
      <c r="C1" s="1850"/>
    </row>
    <row r="2" spans="1:5" ht="16.8" thickBot="1">
      <c r="A2" s="2069" t="s">
        <v>595</v>
      </c>
      <c r="B2" s="2070"/>
      <c r="C2" s="1231">
        <v>45447</v>
      </c>
    </row>
    <row r="3" spans="1:5">
      <c r="A3" s="2071" t="s">
        <v>596</v>
      </c>
      <c r="B3" s="1392" t="s">
        <v>597</v>
      </c>
      <c r="C3" s="1403" t="s">
        <v>1590</v>
      </c>
    </row>
    <row r="4" spans="1:5">
      <c r="A4" s="2072"/>
      <c r="B4" s="1232" t="s">
        <v>599</v>
      </c>
      <c r="C4" s="686" t="s">
        <v>1591</v>
      </c>
    </row>
    <row r="5" spans="1:5">
      <c r="A5" s="2072"/>
      <c r="B5" s="1232" t="s">
        <v>411</v>
      </c>
      <c r="C5" s="629" t="s">
        <v>288</v>
      </c>
    </row>
    <row r="6" spans="1:5">
      <c r="A6" s="2072"/>
      <c r="B6" s="1232" t="s">
        <v>239</v>
      </c>
      <c r="C6" s="632" t="s">
        <v>735</v>
      </c>
    </row>
    <row r="7" spans="1:5">
      <c r="A7" s="2072"/>
      <c r="B7" s="1232" t="s">
        <v>413</v>
      </c>
      <c r="C7" s="703" t="s">
        <v>1592</v>
      </c>
      <c r="D7" s="81"/>
      <c r="E7" s="82"/>
    </row>
    <row r="8" spans="1:5">
      <c r="A8" s="2072"/>
      <c r="B8" s="1232" t="s">
        <v>415</v>
      </c>
      <c r="C8" s="641">
        <v>452750415120</v>
      </c>
    </row>
    <row r="9" spans="1:5">
      <c r="A9" s="2072"/>
      <c r="B9" s="1232" t="s">
        <v>416</v>
      </c>
      <c r="C9" s="642">
        <v>70493239634184</v>
      </c>
    </row>
    <row r="10" spans="1:5">
      <c r="A10" s="2072"/>
      <c r="B10" s="1232" t="s">
        <v>603</v>
      </c>
      <c r="C10" s="629" t="s">
        <v>1566</v>
      </c>
    </row>
    <row r="11" spans="1:5">
      <c r="A11" s="2072"/>
      <c r="B11" s="1232" t="s">
        <v>605</v>
      </c>
      <c r="C11" s="632" t="s">
        <v>248</v>
      </c>
    </row>
    <row r="12" spans="1:5">
      <c r="A12" s="2072"/>
      <c r="B12" s="1232" t="s">
        <v>606</v>
      </c>
      <c r="C12" s="632" t="s">
        <v>250</v>
      </c>
    </row>
    <row r="13" spans="1:5">
      <c r="A13" s="2072"/>
      <c r="B13" s="1232" t="s">
        <v>607</v>
      </c>
      <c r="C13" s="632" t="s">
        <v>250</v>
      </c>
    </row>
    <row r="14" spans="1:5">
      <c r="A14" s="2072"/>
      <c r="B14" s="1232" t="s">
        <v>608</v>
      </c>
      <c r="C14" s="632" t="s">
        <v>248</v>
      </c>
    </row>
    <row r="15" spans="1:5">
      <c r="A15" s="2072"/>
      <c r="B15" s="1232" t="s">
        <v>609</v>
      </c>
      <c r="C15" s="632" t="s">
        <v>262</v>
      </c>
    </row>
    <row r="16" spans="1:5">
      <c r="A16" s="2072"/>
      <c r="B16" s="1232" t="s">
        <v>610</v>
      </c>
      <c r="C16" s="632" t="s">
        <v>262</v>
      </c>
    </row>
    <row r="17" spans="1:3" ht="81">
      <c r="A17" s="2072"/>
      <c r="B17" s="1232" t="s">
        <v>611</v>
      </c>
      <c r="C17" s="632" t="s">
        <v>1404</v>
      </c>
    </row>
    <row r="18" spans="1:3" ht="32.4">
      <c r="A18" s="2072"/>
      <c r="B18" s="1232" t="s">
        <v>257</v>
      </c>
      <c r="C18" s="632" t="s">
        <v>258</v>
      </c>
    </row>
    <row r="19" spans="1:3">
      <c r="A19" s="2072"/>
      <c r="B19" s="1232" t="s">
        <v>613</v>
      </c>
      <c r="C19" s="632" t="s">
        <v>288</v>
      </c>
    </row>
    <row r="20" spans="1:3" ht="32.4">
      <c r="A20" s="2072"/>
      <c r="B20" s="1232" t="s">
        <v>614</v>
      </c>
      <c r="C20" s="632" t="s">
        <v>248</v>
      </c>
    </row>
    <row r="21" spans="1:3">
      <c r="A21" s="2072"/>
      <c r="B21" s="1232" t="s">
        <v>615</v>
      </c>
      <c r="C21" s="632" t="s">
        <v>262</v>
      </c>
    </row>
    <row r="22" spans="1:3">
      <c r="A22" s="2072"/>
      <c r="B22" s="1232" t="s">
        <v>616</v>
      </c>
      <c r="C22" s="632" t="s">
        <v>288</v>
      </c>
    </row>
    <row r="23" spans="1:3">
      <c r="A23" s="2072"/>
      <c r="B23" s="1232" t="s">
        <v>617</v>
      </c>
      <c r="C23" s="632" t="s">
        <v>262</v>
      </c>
    </row>
    <row r="24" spans="1:3">
      <c r="A24" s="2072"/>
      <c r="B24" s="1232" t="s">
        <v>618</v>
      </c>
      <c r="C24" s="632" t="s">
        <v>262</v>
      </c>
    </row>
    <row r="25" spans="1:3">
      <c r="A25" s="2072"/>
      <c r="B25" s="1232" t="s">
        <v>619</v>
      </c>
      <c r="C25" s="632" t="s">
        <v>267</v>
      </c>
    </row>
    <row r="26" spans="1:3">
      <c r="A26" s="2072"/>
      <c r="B26" s="1232" t="s">
        <v>620</v>
      </c>
      <c r="C26" s="632" t="s">
        <v>262</v>
      </c>
    </row>
    <row r="27" spans="1:3">
      <c r="A27" s="2072"/>
      <c r="B27" s="1232" t="s">
        <v>621</v>
      </c>
      <c r="C27" s="632" t="s">
        <v>270</v>
      </c>
    </row>
    <row r="28" spans="1:3">
      <c r="A28" s="2072"/>
      <c r="B28" s="1232" t="s">
        <v>622</v>
      </c>
      <c r="C28" s="632" t="s">
        <v>272</v>
      </c>
    </row>
    <row r="29" spans="1:3">
      <c r="A29" s="2072"/>
      <c r="B29" s="1232" t="s">
        <v>623</v>
      </c>
      <c r="C29" s="632" t="s">
        <v>624</v>
      </c>
    </row>
    <row r="30" spans="1:3" ht="32.4">
      <c r="A30" s="2072"/>
      <c r="B30" s="1232" t="s">
        <v>625</v>
      </c>
      <c r="C30" s="632" t="s">
        <v>441</v>
      </c>
    </row>
    <row r="31" spans="1:3" ht="97.2">
      <c r="A31" s="2072"/>
      <c r="B31" s="1232" t="s">
        <v>626</v>
      </c>
      <c r="C31" s="638" t="s">
        <v>278</v>
      </c>
    </row>
    <row r="32" spans="1:3" ht="33" thickBot="1">
      <c r="A32" s="2073"/>
      <c r="B32" s="63" t="s">
        <v>279</v>
      </c>
      <c r="C32" s="1289" t="s">
        <v>262</v>
      </c>
    </row>
    <row r="33" spans="1:3" ht="48.6">
      <c r="A33" s="2066" t="s">
        <v>629</v>
      </c>
      <c r="B33" s="1392" t="s">
        <v>630</v>
      </c>
      <c r="C33" s="106" t="s">
        <v>1593</v>
      </c>
    </row>
    <row r="34" spans="1:3">
      <c r="A34" s="1898"/>
      <c r="B34" s="1232" t="s">
        <v>631</v>
      </c>
      <c r="C34" s="105" t="s">
        <v>1594</v>
      </c>
    </row>
    <row r="35" spans="1:3">
      <c r="A35" s="1898"/>
      <c r="B35" s="1232" t="s">
        <v>633</v>
      </c>
      <c r="C35" s="105" t="s">
        <v>285</v>
      </c>
    </row>
    <row r="36" spans="1:3">
      <c r="A36" s="1898"/>
      <c r="B36" s="1232" t="s">
        <v>634</v>
      </c>
      <c r="C36" s="105" t="s">
        <v>262</v>
      </c>
    </row>
    <row r="37" spans="1:3">
      <c r="A37" s="1898"/>
      <c r="B37" s="1232" t="s">
        <v>635</v>
      </c>
      <c r="C37" s="105" t="s">
        <v>288</v>
      </c>
    </row>
    <row r="38" spans="1:3" ht="16.8" thickBot="1">
      <c r="A38" s="1899"/>
      <c r="B38" s="1394" t="s">
        <v>636</v>
      </c>
      <c r="C38" s="107" t="s">
        <v>250</v>
      </c>
    </row>
    <row r="39" spans="1:3">
      <c r="A39" s="2066" t="s">
        <v>637</v>
      </c>
      <c r="B39" s="1392" t="s">
        <v>638</v>
      </c>
      <c r="C39" s="106" t="s">
        <v>248</v>
      </c>
    </row>
    <row r="40" spans="1:3">
      <c r="A40" s="1898"/>
      <c r="B40" s="1232" t="s">
        <v>639</v>
      </c>
      <c r="C40" s="105" t="s">
        <v>288</v>
      </c>
    </row>
    <row r="41" spans="1:3">
      <c r="A41" s="1898"/>
      <c r="B41" s="1232" t="s">
        <v>640</v>
      </c>
      <c r="C41" s="105" t="s">
        <v>288</v>
      </c>
    </row>
    <row r="42" spans="1:3">
      <c r="A42" s="1898"/>
      <c r="B42" s="1232" t="s">
        <v>641</v>
      </c>
      <c r="C42" s="105" t="s">
        <v>288</v>
      </c>
    </row>
    <row r="43" spans="1:3">
      <c r="A43" s="1898"/>
      <c r="B43" s="1232" t="s">
        <v>642</v>
      </c>
      <c r="C43" s="105" t="s">
        <v>288</v>
      </c>
    </row>
    <row r="44" spans="1:3" ht="16.8" thickBot="1">
      <c r="A44" s="1899"/>
      <c r="B44" s="1395" t="s">
        <v>643</v>
      </c>
      <c r="C44" s="107" t="s">
        <v>288</v>
      </c>
    </row>
    <row r="45" spans="1:3">
      <c r="A45" s="2066" t="s">
        <v>644</v>
      </c>
      <c r="B45" s="1392" t="s">
        <v>645</v>
      </c>
      <c r="C45" s="106" t="s">
        <v>250</v>
      </c>
    </row>
    <row r="46" spans="1:3" ht="32.4">
      <c r="A46" s="1898"/>
      <c r="B46" s="1232" t="s">
        <v>646</v>
      </c>
      <c r="C46" s="105" t="s">
        <v>1595</v>
      </c>
    </row>
    <row r="47" spans="1:3" ht="16.8" thickBot="1">
      <c r="A47" s="1899"/>
      <c r="B47" s="1394" t="s">
        <v>647</v>
      </c>
      <c r="C47" s="107" t="s">
        <v>1149</v>
      </c>
    </row>
    <row r="48" spans="1:3">
      <c r="A48" s="1898" t="s">
        <v>303</v>
      </c>
      <c r="B48" s="63" t="s">
        <v>648</v>
      </c>
      <c r="C48" s="462" t="s">
        <v>250</v>
      </c>
    </row>
    <row r="49" spans="1:3">
      <c r="A49" s="1898"/>
      <c r="B49" s="1232" t="s">
        <v>649</v>
      </c>
      <c r="C49" s="105" t="s">
        <v>1596</v>
      </c>
    </row>
    <row r="50" spans="1:3">
      <c r="A50" s="1898"/>
      <c r="B50" s="1232" t="s">
        <v>651</v>
      </c>
      <c r="C50" s="105" t="s">
        <v>1597</v>
      </c>
    </row>
    <row r="51" spans="1:3">
      <c r="A51" s="1898"/>
      <c r="B51" s="1232" t="s">
        <v>653</v>
      </c>
      <c r="C51" s="105" t="s">
        <v>1598</v>
      </c>
    </row>
    <row r="52" spans="1:3" ht="32.4">
      <c r="A52" s="1898"/>
      <c r="B52" s="1232" t="s">
        <v>655</v>
      </c>
      <c r="C52" s="105" t="s">
        <v>475</v>
      </c>
    </row>
    <row r="53" spans="1:3" ht="97.2">
      <c r="A53" s="1898"/>
      <c r="B53" s="1232" t="s">
        <v>657</v>
      </c>
      <c r="C53" s="105" t="s">
        <v>1412</v>
      </c>
    </row>
    <row r="54" spans="1:3" ht="48.6">
      <c r="A54" s="1898"/>
      <c r="B54" s="1232" t="s">
        <v>659</v>
      </c>
      <c r="C54" s="105" t="s">
        <v>1572</v>
      </c>
    </row>
    <row r="55" spans="1:3">
      <c r="A55" s="1898"/>
      <c r="B55" s="1232" t="s">
        <v>660</v>
      </c>
      <c r="C55" s="108" t="s">
        <v>1599</v>
      </c>
    </row>
    <row r="56" spans="1:3">
      <c r="A56" s="1898"/>
      <c r="B56" s="1232" t="s">
        <v>662</v>
      </c>
      <c r="C56" s="108" t="s">
        <v>320</v>
      </c>
    </row>
    <row r="57" spans="1:3">
      <c r="A57" s="1898"/>
      <c r="B57" s="1232" t="s">
        <v>663</v>
      </c>
      <c r="C57" s="108" t="s">
        <v>288</v>
      </c>
    </row>
    <row r="58" spans="1:3">
      <c r="A58" s="1898"/>
      <c r="B58" s="1232" t="s">
        <v>664</v>
      </c>
      <c r="C58" s="770" t="s">
        <v>288</v>
      </c>
    </row>
    <row r="59" spans="1:3">
      <c r="A59" s="1898"/>
      <c r="B59" s="1396" t="s">
        <v>665</v>
      </c>
      <c r="C59" s="771" t="s">
        <v>1600</v>
      </c>
    </row>
    <row r="60" spans="1:3" ht="32.4">
      <c r="A60" s="1898"/>
      <c r="B60" s="1232" t="s">
        <v>667</v>
      </c>
      <c r="C60" s="345" t="s">
        <v>1601</v>
      </c>
    </row>
    <row r="61" spans="1:3" ht="97.2">
      <c r="A61" s="1898"/>
      <c r="B61" s="1232" t="s">
        <v>669</v>
      </c>
      <c r="C61" s="13" t="s">
        <v>1602</v>
      </c>
    </row>
    <row r="62" spans="1:3" ht="64.8">
      <c r="A62" s="1898"/>
      <c r="B62" s="1232" t="s">
        <v>671</v>
      </c>
      <c r="C62" s="13" t="s">
        <v>1603</v>
      </c>
    </row>
    <row r="63" spans="1:3">
      <c r="A63" s="1898"/>
      <c r="B63" s="1232" t="s">
        <v>673</v>
      </c>
      <c r="C63" s="13" t="s">
        <v>1604</v>
      </c>
    </row>
    <row r="64" spans="1:3" ht="81">
      <c r="A64" s="1898"/>
      <c r="B64" s="1232" t="s">
        <v>674</v>
      </c>
      <c r="C64" s="13" t="s">
        <v>1605</v>
      </c>
    </row>
    <row r="65" spans="1:3">
      <c r="A65" s="1898"/>
      <c r="B65" s="1232" t="s">
        <v>675</v>
      </c>
      <c r="C65" s="105" t="s">
        <v>248</v>
      </c>
    </row>
    <row r="66" spans="1:3">
      <c r="A66" s="1898"/>
      <c r="B66" s="1232" t="s">
        <v>676</v>
      </c>
      <c r="C66" s="105" t="s">
        <v>288</v>
      </c>
    </row>
    <row r="67" spans="1:3">
      <c r="A67" s="1898"/>
      <c r="B67" s="1232" t="s">
        <v>677</v>
      </c>
      <c r="C67" s="105" t="s">
        <v>288</v>
      </c>
    </row>
    <row r="68" spans="1:3" ht="16.8" thickBot="1">
      <c r="A68" s="1899"/>
      <c r="B68" s="1394" t="s">
        <v>678</v>
      </c>
      <c r="C68" s="107" t="s">
        <v>288</v>
      </c>
    </row>
    <row r="69" spans="1:3">
      <c r="A69" s="2066" t="s">
        <v>680</v>
      </c>
      <c r="B69" s="1392" t="s">
        <v>681</v>
      </c>
      <c r="C69" s="106" t="s">
        <v>250</v>
      </c>
    </row>
    <row r="70" spans="1:3">
      <c r="A70" s="1898"/>
      <c r="B70" s="1232" t="s">
        <v>682</v>
      </c>
      <c r="C70" s="105" t="s">
        <v>340</v>
      </c>
    </row>
    <row r="71" spans="1:3">
      <c r="A71" s="1898"/>
      <c r="B71" s="1232" t="s">
        <v>683</v>
      </c>
      <c r="C71" s="105" t="s">
        <v>288</v>
      </c>
    </row>
    <row r="72" spans="1:3">
      <c r="A72" s="1898"/>
      <c r="B72" s="1232" t="s">
        <v>684</v>
      </c>
      <c r="C72" s="105" t="s">
        <v>288</v>
      </c>
    </row>
    <row r="73" spans="1:3" ht="48.6">
      <c r="A73" s="1898"/>
      <c r="B73" s="1232" t="s">
        <v>685</v>
      </c>
      <c r="C73" s="105" t="s">
        <v>508</v>
      </c>
    </row>
    <row r="74" spans="1:3">
      <c r="A74" s="1898"/>
      <c r="B74" s="1232" t="s">
        <v>686</v>
      </c>
      <c r="C74" s="105" t="s">
        <v>272</v>
      </c>
    </row>
    <row r="75" spans="1:3">
      <c r="A75" s="1898"/>
      <c r="B75" s="1232" t="s">
        <v>687</v>
      </c>
      <c r="C75" s="105" t="s">
        <v>250</v>
      </c>
    </row>
    <row r="76" spans="1:3">
      <c r="A76" s="1898"/>
      <c r="B76" s="1232" t="s">
        <v>688</v>
      </c>
      <c r="C76" s="105" t="s">
        <v>348</v>
      </c>
    </row>
    <row r="77" spans="1:3" ht="81.599999999999994" thickBot="1">
      <c r="A77" s="1899"/>
      <c r="B77" s="1394" t="s">
        <v>689</v>
      </c>
      <c r="C77" s="353" t="s">
        <v>579</v>
      </c>
    </row>
    <row r="78" spans="1:3" ht="32.4">
      <c r="A78" s="2066" t="s">
        <v>690</v>
      </c>
      <c r="B78" s="1397" t="s">
        <v>691</v>
      </c>
      <c r="C78" s="775" t="s">
        <v>1606</v>
      </c>
    </row>
    <row r="79" spans="1:3">
      <c r="A79" s="1898"/>
      <c r="B79" s="1398" t="s">
        <v>693</v>
      </c>
      <c r="C79" s="629" t="s">
        <v>1607</v>
      </c>
    </row>
    <row r="80" spans="1:3" ht="32.4">
      <c r="A80" s="1898"/>
      <c r="B80" s="1232" t="s">
        <v>695</v>
      </c>
      <c r="C80" s="632" t="s">
        <v>1608</v>
      </c>
    </row>
    <row r="81" spans="1:3" ht="32.4">
      <c r="A81" s="1898"/>
      <c r="B81" s="1232" t="s">
        <v>697</v>
      </c>
      <c r="C81" s="632" t="s">
        <v>359</v>
      </c>
    </row>
    <row r="82" spans="1:3" ht="64.8">
      <c r="A82" s="1898"/>
      <c r="B82" s="1232" t="s">
        <v>698</v>
      </c>
      <c r="C82" s="632" t="s">
        <v>699</v>
      </c>
    </row>
    <row r="83" spans="1:3">
      <c r="A83" s="1898"/>
      <c r="B83" s="1232" t="s">
        <v>700</v>
      </c>
      <c r="C83" s="632" t="s">
        <v>248</v>
      </c>
    </row>
    <row r="84" spans="1:3">
      <c r="A84" s="1898"/>
      <c r="B84" s="1232" t="s">
        <v>676</v>
      </c>
      <c r="C84" s="632" t="s">
        <v>288</v>
      </c>
    </row>
    <row r="85" spans="1:3">
      <c r="A85" s="1898"/>
      <c r="B85" s="1232" t="s">
        <v>677</v>
      </c>
      <c r="C85" s="632" t="s">
        <v>288</v>
      </c>
    </row>
    <row r="86" spans="1:3">
      <c r="A86" s="1898"/>
      <c r="B86" s="1232" t="s">
        <v>701</v>
      </c>
      <c r="C86" s="632" t="s">
        <v>288</v>
      </c>
    </row>
    <row r="87" spans="1:3">
      <c r="A87" s="1898"/>
      <c r="B87" s="1232" t="s">
        <v>702</v>
      </c>
      <c r="C87" s="632"/>
    </row>
    <row r="88" spans="1:3">
      <c r="A88" s="1898"/>
      <c r="B88" s="1232" t="s">
        <v>703</v>
      </c>
      <c r="C88" s="632" t="s">
        <v>248</v>
      </c>
    </row>
    <row r="89" spans="1:3">
      <c r="A89" s="1898"/>
      <c r="B89" s="1232" t="s">
        <v>704</v>
      </c>
      <c r="C89" s="632" t="s">
        <v>288</v>
      </c>
    </row>
    <row r="90" spans="1:3">
      <c r="A90" s="1898"/>
      <c r="B90" s="1232" t="s">
        <v>705</v>
      </c>
      <c r="C90" s="632" t="s">
        <v>288</v>
      </c>
    </row>
    <row r="91" spans="1:3">
      <c r="A91" s="1898"/>
      <c r="B91" s="1232" t="s">
        <v>706</v>
      </c>
      <c r="C91" s="632" t="s">
        <v>288</v>
      </c>
    </row>
    <row r="92" spans="1:3" ht="16.8" thickBot="1">
      <c r="A92" s="1899"/>
      <c r="B92" s="1394" t="s">
        <v>707</v>
      </c>
      <c r="C92" s="631" t="s">
        <v>288</v>
      </c>
    </row>
    <row r="93" spans="1:3" ht="48.6">
      <c r="A93" s="2066" t="s">
        <v>708</v>
      </c>
      <c r="B93" s="1392" t="s">
        <v>709</v>
      </c>
      <c r="C93" s="106" t="s">
        <v>1609</v>
      </c>
    </row>
    <row r="94" spans="1:3" ht="32.4">
      <c r="A94" s="1898"/>
      <c r="B94" s="1232" t="s">
        <v>711</v>
      </c>
      <c r="C94" s="105" t="s">
        <v>536</v>
      </c>
    </row>
    <row r="95" spans="1:3">
      <c r="A95" s="1898"/>
      <c r="B95" s="1232" t="s">
        <v>712</v>
      </c>
      <c r="C95" s="105" t="s">
        <v>262</v>
      </c>
    </row>
    <row r="96" spans="1:3" ht="32.4">
      <c r="A96" s="1898"/>
      <c r="B96" s="1232" t="s">
        <v>713</v>
      </c>
      <c r="C96" s="105" t="s">
        <v>288</v>
      </c>
    </row>
    <row r="97" spans="1:3" ht="32.4">
      <c r="A97" s="1898"/>
      <c r="B97" s="1232" t="s">
        <v>714</v>
      </c>
      <c r="C97" s="105" t="s">
        <v>1610</v>
      </c>
    </row>
    <row r="98" spans="1:3" ht="48.6">
      <c r="A98" s="1898"/>
      <c r="B98" s="1232" t="s">
        <v>716</v>
      </c>
      <c r="C98" s="105" t="s">
        <v>587</v>
      </c>
    </row>
    <row r="99" spans="1:3" ht="64.8">
      <c r="A99" s="1898"/>
      <c r="B99" s="1232" t="s">
        <v>717</v>
      </c>
      <c r="C99" s="105" t="s">
        <v>1582</v>
      </c>
    </row>
    <row r="100" spans="1:3" ht="113.4">
      <c r="A100" s="1898"/>
      <c r="B100" s="1232" t="s">
        <v>868</v>
      </c>
      <c r="C100" s="105" t="s">
        <v>1611</v>
      </c>
    </row>
    <row r="101" spans="1:3">
      <c r="A101" s="1898"/>
      <c r="B101" s="1232" t="s">
        <v>720</v>
      </c>
      <c r="C101" s="105" t="s">
        <v>262</v>
      </c>
    </row>
    <row r="102" spans="1:3" ht="16.8" thickBot="1">
      <c r="A102" s="1899"/>
      <c r="B102" s="1395" t="s">
        <v>721</v>
      </c>
      <c r="C102" s="110" t="s">
        <v>288</v>
      </c>
    </row>
    <row r="103" spans="1:3" ht="32.4">
      <c r="A103" s="1898" t="s">
        <v>389</v>
      </c>
      <c r="B103" s="1232" t="s">
        <v>722</v>
      </c>
      <c r="C103" s="772" t="s">
        <v>1612</v>
      </c>
    </row>
    <row r="104" spans="1:3">
      <c r="A104" s="1898"/>
      <c r="B104" s="1232" t="s">
        <v>392</v>
      </c>
      <c r="C104" s="773">
        <v>3776.85</v>
      </c>
    </row>
    <row r="105" spans="1:3">
      <c r="A105" s="1898"/>
      <c r="B105" s="1232" t="s">
        <v>552</v>
      </c>
      <c r="C105" s="774">
        <v>588055</v>
      </c>
    </row>
    <row r="106" spans="1:3">
      <c r="A106" s="1898"/>
      <c r="B106" s="1232" t="s">
        <v>936</v>
      </c>
      <c r="C106" s="638" t="s">
        <v>1613</v>
      </c>
    </row>
    <row r="107" spans="1:3" ht="16.8" thickBot="1">
      <c r="A107" s="1899"/>
      <c r="B107" s="25" t="s">
        <v>396</v>
      </c>
      <c r="C107" s="1346" t="s">
        <v>1614</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30.19999999999999" thickBot="1">
      <c r="A110" s="2067" t="s">
        <v>727</v>
      </c>
      <c r="B110" s="2068"/>
      <c r="C110" s="1404" t="s">
        <v>1615</v>
      </c>
    </row>
    <row r="111" spans="1:3" ht="231.7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4" width="25.59765625" style="149" customWidth="1"/>
    <col min="5" max="16384" width="12.59765625" style="149"/>
  </cols>
  <sheetData>
    <row r="1" spans="1:4" ht="20.399999999999999" thickBot="1">
      <c r="A1" s="2054" t="s">
        <v>404</v>
      </c>
      <c r="B1" s="2055"/>
      <c r="C1" s="2056"/>
      <c r="D1" s="192"/>
    </row>
    <row r="2" spans="1:4" ht="18.600000000000001" thickBot="1">
      <c r="A2" s="2057" t="s">
        <v>405</v>
      </c>
      <c r="B2" s="2058"/>
      <c r="C2" s="1263">
        <v>45467</v>
      </c>
    </row>
    <row r="3" spans="1:4" ht="18">
      <c r="A3" s="2059" t="s">
        <v>406</v>
      </c>
      <c r="B3" s="150" t="s">
        <v>407</v>
      </c>
      <c r="C3" s="1405" t="s">
        <v>1616</v>
      </c>
    </row>
    <row r="4" spans="1:4" ht="18">
      <c r="A4" s="2052"/>
      <c r="B4" s="151" t="s">
        <v>409</v>
      </c>
      <c r="C4" s="714" t="s">
        <v>1617</v>
      </c>
    </row>
    <row r="5" spans="1:4" ht="18">
      <c r="A5" s="2052"/>
      <c r="B5" s="151" t="s">
        <v>411</v>
      </c>
      <c r="C5" s="687" t="s">
        <v>1618</v>
      </c>
    </row>
    <row r="6" spans="1:4" ht="18">
      <c r="A6" s="2052"/>
      <c r="B6" s="151" t="s">
        <v>239</v>
      </c>
      <c r="C6" s="688" t="s">
        <v>1618</v>
      </c>
    </row>
    <row r="7" spans="1:4" ht="18">
      <c r="A7" s="2052"/>
      <c r="B7" s="151" t="s">
        <v>413</v>
      </c>
      <c r="C7" s="781">
        <v>44414</v>
      </c>
    </row>
    <row r="8" spans="1:4" ht="18">
      <c r="A8" s="2052"/>
      <c r="B8" s="151" t="s">
        <v>415</v>
      </c>
      <c r="C8" s="663">
        <v>2364568.9978731386</v>
      </c>
    </row>
    <row r="9" spans="1:4" ht="18">
      <c r="A9" s="2052"/>
      <c r="B9" s="151" t="s">
        <v>416</v>
      </c>
      <c r="C9" s="665">
        <v>378000000</v>
      </c>
    </row>
    <row r="10" spans="1:4" ht="32.4">
      <c r="A10" s="2052"/>
      <c r="B10" s="151" t="s">
        <v>417</v>
      </c>
      <c r="C10" s="687" t="s">
        <v>1619</v>
      </c>
    </row>
    <row r="11" spans="1:4" ht="18">
      <c r="A11" s="2052"/>
      <c r="B11" s="151" t="s">
        <v>419</v>
      </c>
      <c r="C11" s="688" t="s">
        <v>248</v>
      </c>
    </row>
    <row r="12" spans="1:4" ht="18">
      <c r="A12" s="2052"/>
      <c r="B12" s="151" t="s">
        <v>420</v>
      </c>
      <c r="C12" s="688" t="s">
        <v>248</v>
      </c>
    </row>
    <row r="13" spans="1:4" ht="18">
      <c r="A13" s="2052"/>
      <c r="B13" s="151" t="s">
        <v>421</v>
      </c>
      <c r="C13" s="688" t="s">
        <v>250</v>
      </c>
    </row>
    <row r="14" spans="1:4" ht="18">
      <c r="A14" s="2052"/>
      <c r="B14" s="151" t="s">
        <v>422</v>
      </c>
      <c r="C14" s="688" t="s">
        <v>248</v>
      </c>
    </row>
    <row r="15" spans="1:4" ht="18">
      <c r="A15" s="2052"/>
      <c r="B15" s="151" t="s">
        <v>423</v>
      </c>
      <c r="C15" s="688" t="s">
        <v>262</v>
      </c>
    </row>
    <row r="16" spans="1:4" ht="18">
      <c r="A16" s="2052"/>
      <c r="B16" s="151" t="s">
        <v>424</v>
      </c>
      <c r="C16" s="688" t="s">
        <v>262</v>
      </c>
    </row>
    <row r="17" spans="1:3" ht="32.4">
      <c r="A17" s="2052"/>
      <c r="B17" s="151" t="s">
        <v>425</v>
      </c>
      <c r="C17" s="688" t="s">
        <v>1620</v>
      </c>
    </row>
    <row r="18" spans="1:3" ht="32.4">
      <c r="A18" s="2052"/>
      <c r="B18" s="151" t="s">
        <v>257</v>
      </c>
      <c r="C18" s="688" t="s">
        <v>833</v>
      </c>
    </row>
    <row r="19" spans="1:3" ht="18">
      <c r="A19" s="2052"/>
      <c r="B19" s="151" t="s">
        <v>427</v>
      </c>
      <c r="C19" s="688" t="s">
        <v>262</v>
      </c>
    </row>
    <row r="20" spans="1:3" ht="32.4">
      <c r="A20" s="2052"/>
      <c r="B20" s="151" t="s">
        <v>428</v>
      </c>
      <c r="C20" s="688" t="s">
        <v>248</v>
      </c>
    </row>
    <row r="21" spans="1:3" ht="18">
      <c r="A21" s="2052"/>
      <c r="B21" s="151" t="s">
        <v>429</v>
      </c>
      <c r="C21" s="688" t="s">
        <v>262</v>
      </c>
    </row>
    <row r="22" spans="1:3" ht="18">
      <c r="A22" s="2052"/>
      <c r="B22" s="151" t="s">
        <v>430</v>
      </c>
      <c r="C22" s="688" t="s">
        <v>262</v>
      </c>
    </row>
    <row r="23" spans="1:3" ht="18">
      <c r="A23" s="2052"/>
      <c r="B23" s="151" t="s">
        <v>431</v>
      </c>
      <c r="C23" s="688" t="s">
        <v>262</v>
      </c>
    </row>
    <row r="24" spans="1:3" ht="18">
      <c r="A24" s="2052"/>
      <c r="B24" s="151" t="s">
        <v>433</v>
      </c>
      <c r="C24" s="688" t="s">
        <v>262</v>
      </c>
    </row>
    <row r="25" spans="1:3" ht="18">
      <c r="A25" s="2052"/>
      <c r="B25" s="151" t="s">
        <v>434</v>
      </c>
      <c r="C25" s="688" t="s">
        <v>1621</v>
      </c>
    </row>
    <row r="26" spans="1:3" ht="18">
      <c r="A26" s="2052"/>
      <c r="B26" s="151" t="s">
        <v>435</v>
      </c>
      <c r="C26" s="688" t="s">
        <v>262</v>
      </c>
    </row>
    <row r="27" spans="1:3" ht="18">
      <c r="A27" s="2052"/>
      <c r="B27" s="151" t="s">
        <v>436</v>
      </c>
      <c r="C27" s="688" t="s">
        <v>270</v>
      </c>
    </row>
    <row r="28" spans="1:3" ht="18">
      <c r="A28" s="2052"/>
      <c r="B28" s="151" t="s">
        <v>437</v>
      </c>
      <c r="C28" s="688" t="s">
        <v>272</v>
      </c>
    </row>
    <row r="29" spans="1:3" ht="18">
      <c r="A29" s="2052"/>
      <c r="B29" s="151" t="s">
        <v>438</v>
      </c>
      <c r="C29" s="688" t="s">
        <v>262</v>
      </c>
    </row>
    <row r="30" spans="1:3" ht="32.4">
      <c r="A30" s="2052"/>
      <c r="B30" s="151" t="s">
        <v>440</v>
      </c>
      <c r="C30" s="688" t="s">
        <v>1233</v>
      </c>
    </row>
    <row r="31" spans="1:3" ht="48.6">
      <c r="A31" s="2052"/>
      <c r="B31" s="151" t="s">
        <v>442</v>
      </c>
      <c r="C31" s="688" t="s">
        <v>1622</v>
      </c>
    </row>
    <row r="32" spans="1:3" ht="33" thickBot="1">
      <c r="A32" s="2053"/>
      <c r="B32" s="152" t="s">
        <v>279</v>
      </c>
      <c r="C32" s="1289" t="s">
        <v>262</v>
      </c>
    </row>
    <row r="33" spans="1:3" ht="18">
      <c r="A33" s="2051" t="s">
        <v>445</v>
      </c>
      <c r="B33" s="150" t="s">
        <v>446</v>
      </c>
      <c r="C33" s="400" t="s">
        <v>1618</v>
      </c>
    </row>
    <row r="34" spans="1:3" ht="18">
      <c r="A34" s="2052"/>
      <c r="B34" s="151" t="s">
        <v>447</v>
      </c>
      <c r="C34" s="398" t="s">
        <v>1623</v>
      </c>
    </row>
    <row r="35" spans="1:3" ht="18">
      <c r="A35" s="2052"/>
      <c r="B35" s="151" t="s">
        <v>449</v>
      </c>
      <c r="C35" s="398" t="s">
        <v>285</v>
      </c>
    </row>
    <row r="36" spans="1:3" ht="18">
      <c r="A36" s="2052"/>
      <c r="B36" s="151" t="s">
        <v>450</v>
      </c>
      <c r="C36" s="398" t="s">
        <v>262</v>
      </c>
    </row>
    <row r="37" spans="1:3" ht="18">
      <c r="A37" s="2052"/>
      <c r="B37" s="151" t="s">
        <v>451</v>
      </c>
      <c r="C37" s="398" t="s">
        <v>262</v>
      </c>
    </row>
    <row r="38" spans="1:3" ht="18.600000000000001" thickBot="1">
      <c r="A38" s="2053"/>
      <c r="B38" s="153" t="s">
        <v>452</v>
      </c>
      <c r="C38" s="414" t="s">
        <v>250</v>
      </c>
    </row>
    <row r="39" spans="1:3" ht="18">
      <c r="A39" s="2051" t="s">
        <v>453</v>
      </c>
      <c r="B39" s="150" t="s">
        <v>454</v>
      </c>
      <c r="C39" s="495" t="s">
        <v>248</v>
      </c>
    </row>
    <row r="40" spans="1:3" ht="18">
      <c r="A40" s="2052"/>
      <c r="B40" s="151" t="s">
        <v>455</v>
      </c>
      <c r="C40" s="398" t="s">
        <v>262</v>
      </c>
    </row>
    <row r="41" spans="1:3" ht="18">
      <c r="A41" s="2052"/>
      <c r="B41" s="151" t="s">
        <v>456</v>
      </c>
      <c r="C41" s="398" t="s">
        <v>262</v>
      </c>
    </row>
    <row r="42" spans="1:3" ht="18">
      <c r="A42" s="2052"/>
      <c r="B42" s="151" t="s">
        <v>457</v>
      </c>
      <c r="C42" s="398" t="s">
        <v>262</v>
      </c>
    </row>
    <row r="43" spans="1:3" ht="18">
      <c r="A43" s="2052"/>
      <c r="B43" s="151" t="s">
        <v>458</v>
      </c>
      <c r="C43" s="398" t="s">
        <v>262</v>
      </c>
    </row>
    <row r="44" spans="1:3" ht="18.600000000000001" thickBot="1">
      <c r="A44" s="2053"/>
      <c r="B44" s="154" t="s">
        <v>459</v>
      </c>
      <c r="C44" s="414" t="s">
        <v>262</v>
      </c>
    </row>
    <row r="45" spans="1:3" ht="18">
      <c r="A45" s="2051" t="s">
        <v>460</v>
      </c>
      <c r="B45" s="150" t="s">
        <v>461</v>
      </c>
      <c r="C45" s="495" t="s">
        <v>248</v>
      </c>
    </row>
    <row r="46" spans="1:3" ht="18">
      <c r="A46" s="2052"/>
      <c r="B46" s="151" t="s">
        <v>462</v>
      </c>
      <c r="C46" s="398" t="s">
        <v>262</v>
      </c>
    </row>
    <row r="47" spans="1:3" ht="18.600000000000001" thickBot="1">
      <c r="A47" s="2053"/>
      <c r="B47" s="153" t="s">
        <v>464</v>
      </c>
      <c r="C47" s="414" t="s">
        <v>262</v>
      </c>
    </row>
    <row r="48" spans="1:3" ht="18">
      <c r="A48" s="2062" t="s">
        <v>466</v>
      </c>
      <c r="B48" s="152" t="s">
        <v>467</v>
      </c>
      <c r="C48" s="469" t="s">
        <v>250</v>
      </c>
    </row>
    <row r="49" spans="1:3" ht="18">
      <c r="A49" s="2052"/>
      <c r="B49" s="151" t="s">
        <v>468</v>
      </c>
      <c r="C49" s="398" t="s">
        <v>1624</v>
      </c>
    </row>
    <row r="50" spans="1:3" ht="18">
      <c r="A50" s="2052"/>
      <c r="B50" s="151" t="s">
        <v>470</v>
      </c>
      <c r="C50" s="398" t="s">
        <v>1625</v>
      </c>
    </row>
    <row r="51" spans="1:3" ht="18">
      <c r="A51" s="2052"/>
      <c r="B51" s="151" t="s">
        <v>472</v>
      </c>
      <c r="C51" s="398" t="s">
        <v>1626</v>
      </c>
    </row>
    <row r="52" spans="1:3" ht="48.6">
      <c r="A52" s="2052"/>
      <c r="B52" s="151" t="s">
        <v>474</v>
      </c>
      <c r="C52" s="398" t="s">
        <v>1627</v>
      </c>
    </row>
    <row r="53" spans="1:3" ht="81">
      <c r="A53" s="2052"/>
      <c r="B53" s="151" t="s">
        <v>476</v>
      </c>
      <c r="C53" s="398" t="s">
        <v>1628</v>
      </c>
    </row>
    <row r="54" spans="1:3" ht="18">
      <c r="A54" s="2052"/>
      <c r="B54" s="151" t="s">
        <v>478</v>
      </c>
      <c r="C54" s="398" t="s">
        <v>1629</v>
      </c>
    </row>
    <row r="55" spans="1:3" ht="18">
      <c r="A55" s="2052"/>
      <c r="B55" s="151" t="s">
        <v>480</v>
      </c>
      <c r="C55" s="398" t="s">
        <v>1630</v>
      </c>
    </row>
    <row r="56" spans="1:3" ht="18">
      <c r="A56" s="2052"/>
      <c r="B56" s="151" t="s">
        <v>482</v>
      </c>
      <c r="C56" s="398" t="s">
        <v>320</v>
      </c>
    </row>
    <row r="57" spans="1:3" ht="18">
      <c r="A57" s="2052"/>
      <c r="B57" s="151" t="s">
        <v>483</v>
      </c>
      <c r="C57" s="398" t="s">
        <v>262</v>
      </c>
    </row>
    <row r="58" spans="1:3" ht="18">
      <c r="A58" s="2052"/>
      <c r="B58" s="151" t="s">
        <v>484</v>
      </c>
      <c r="C58" s="780" t="s">
        <v>262</v>
      </c>
    </row>
    <row r="59" spans="1:3" ht="18">
      <c r="A59" s="2052"/>
      <c r="B59" s="151" t="s">
        <v>485</v>
      </c>
      <c r="C59" s="779" t="s">
        <v>1630</v>
      </c>
    </row>
    <row r="60" spans="1:3" ht="18">
      <c r="A60" s="2052"/>
      <c r="B60" s="151" t="s">
        <v>486</v>
      </c>
      <c r="C60" s="412" t="s">
        <v>1631</v>
      </c>
    </row>
    <row r="61" spans="1:3" ht="18">
      <c r="A61" s="2052"/>
      <c r="B61" s="151" t="s">
        <v>487</v>
      </c>
      <c r="C61" s="398" t="s">
        <v>1630</v>
      </c>
    </row>
    <row r="62" spans="1:3" ht="18">
      <c r="A62" s="2052"/>
      <c r="B62" s="151" t="s">
        <v>489</v>
      </c>
      <c r="C62" s="398" t="s">
        <v>1632</v>
      </c>
    </row>
    <row r="63" spans="1:3" ht="18">
      <c r="A63" s="2052"/>
      <c r="B63" s="151" t="s">
        <v>491</v>
      </c>
      <c r="C63" s="398" t="s">
        <v>262</v>
      </c>
    </row>
    <row r="64" spans="1:3" ht="18">
      <c r="A64" s="2052"/>
      <c r="B64" s="151" t="s">
        <v>493</v>
      </c>
      <c r="C64" s="398" t="s">
        <v>262</v>
      </c>
    </row>
    <row r="65" spans="1:3" ht="18">
      <c r="A65" s="2052"/>
      <c r="B65" s="151" t="s">
        <v>495</v>
      </c>
      <c r="C65" s="398" t="s">
        <v>248</v>
      </c>
    </row>
    <row r="66" spans="1:3" ht="18">
      <c r="A66" s="2052"/>
      <c r="B66" s="151" t="s">
        <v>496</v>
      </c>
      <c r="C66" s="398" t="s">
        <v>262</v>
      </c>
    </row>
    <row r="67" spans="1:3" ht="18">
      <c r="A67" s="2052"/>
      <c r="B67" s="151" t="s">
        <v>498</v>
      </c>
      <c r="C67" s="496" t="s">
        <v>262</v>
      </c>
    </row>
    <row r="68" spans="1:3" ht="18.600000000000001" thickBot="1">
      <c r="A68" s="2053"/>
      <c r="B68" s="153" t="s">
        <v>500</v>
      </c>
      <c r="C68" s="414" t="s">
        <v>262</v>
      </c>
    </row>
    <row r="69" spans="1:3" ht="18">
      <c r="A69" s="2051" t="s">
        <v>502</v>
      </c>
      <c r="B69" s="150" t="s">
        <v>503</v>
      </c>
      <c r="C69" s="495" t="s">
        <v>250</v>
      </c>
    </row>
    <row r="70" spans="1:3" ht="18">
      <c r="A70" s="2052"/>
      <c r="B70" s="151" t="s">
        <v>504</v>
      </c>
      <c r="C70" s="398" t="s">
        <v>270</v>
      </c>
    </row>
    <row r="71" spans="1:3" ht="18">
      <c r="A71" s="2052"/>
      <c r="B71" s="151" t="s">
        <v>505</v>
      </c>
      <c r="C71" s="398" t="s">
        <v>262</v>
      </c>
    </row>
    <row r="72" spans="1:3" ht="18">
      <c r="A72" s="2052"/>
      <c r="B72" s="151" t="s">
        <v>506</v>
      </c>
      <c r="C72" s="398" t="s">
        <v>262</v>
      </c>
    </row>
    <row r="73" spans="1:3" ht="64.8">
      <c r="A73" s="2052"/>
      <c r="B73" s="151" t="s">
        <v>507</v>
      </c>
      <c r="C73" s="398" t="s">
        <v>1633</v>
      </c>
    </row>
    <row r="74" spans="1:3" ht="18">
      <c r="A74" s="2052"/>
      <c r="B74" s="151" t="s">
        <v>509</v>
      </c>
      <c r="C74" s="398" t="s">
        <v>272</v>
      </c>
    </row>
    <row r="75" spans="1:3" ht="18">
      <c r="A75" s="2052"/>
      <c r="B75" s="151" t="s">
        <v>510</v>
      </c>
      <c r="C75" s="398" t="s">
        <v>250</v>
      </c>
    </row>
    <row r="76" spans="1:3" ht="18">
      <c r="A76" s="2052"/>
      <c r="B76" s="151" t="s">
        <v>511</v>
      </c>
      <c r="C76" s="398" t="s">
        <v>348</v>
      </c>
    </row>
    <row r="77" spans="1:3" ht="81.599999999999994" thickBot="1">
      <c r="A77" s="2053"/>
      <c r="B77" s="153" t="s">
        <v>512</v>
      </c>
      <c r="C77" s="399" t="s">
        <v>1384</v>
      </c>
    </row>
    <row r="78" spans="1:3" ht="32.4">
      <c r="A78" s="2051" t="s">
        <v>514</v>
      </c>
      <c r="B78" s="150" t="s">
        <v>515</v>
      </c>
      <c r="C78" s="109" t="s">
        <v>1221</v>
      </c>
    </row>
    <row r="79" spans="1:3" ht="18">
      <c r="A79" s="2052"/>
      <c r="B79" s="151" t="s">
        <v>517</v>
      </c>
      <c r="C79" s="400" t="s">
        <v>355</v>
      </c>
    </row>
    <row r="80" spans="1:3" ht="48.6">
      <c r="A80" s="2052"/>
      <c r="B80" s="151" t="s">
        <v>518</v>
      </c>
      <c r="C80" s="398" t="s">
        <v>1634</v>
      </c>
    </row>
    <row r="81" spans="1:3" ht="18">
      <c r="A81" s="2052"/>
      <c r="B81" s="151" t="s">
        <v>520</v>
      </c>
      <c r="C81" s="398" t="s">
        <v>971</v>
      </c>
    </row>
    <row r="82" spans="1:3" ht="48.6">
      <c r="A82" s="2052"/>
      <c r="B82" s="151" t="s">
        <v>522</v>
      </c>
      <c r="C82" s="398" t="s">
        <v>1388</v>
      </c>
    </row>
    <row r="83" spans="1:3" ht="18">
      <c r="A83" s="2052"/>
      <c r="B83" s="151" t="s">
        <v>524</v>
      </c>
      <c r="C83" s="398" t="s">
        <v>248</v>
      </c>
    </row>
    <row r="84" spans="1:3" ht="18">
      <c r="A84" s="2052"/>
      <c r="B84" s="151" t="s">
        <v>496</v>
      </c>
      <c r="C84" s="398" t="s">
        <v>262</v>
      </c>
    </row>
    <row r="85" spans="1:3" ht="18">
      <c r="A85" s="2052"/>
      <c r="B85" s="151" t="s">
        <v>498</v>
      </c>
      <c r="C85" s="398" t="s">
        <v>262</v>
      </c>
    </row>
    <row r="86" spans="1:3" ht="18">
      <c r="A86" s="2052"/>
      <c r="B86" s="151" t="s">
        <v>525</v>
      </c>
      <c r="C86" s="398" t="s">
        <v>262</v>
      </c>
    </row>
    <row r="87" spans="1:3" ht="18">
      <c r="A87" s="2052"/>
      <c r="B87" s="151" t="s">
        <v>526</v>
      </c>
      <c r="C87" s="398"/>
    </row>
    <row r="88" spans="1:3" ht="18">
      <c r="A88" s="2052"/>
      <c r="B88" s="151" t="s">
        <v>527</v>
      </c>
      <c r="C88" s="398" t="s">
        <v>248</v>
      </c>
    </row>
    <row r="89" spans="1:3" ht="18">
      <c r="A89" s="2052"/>
      <c r="B89" s="151" t="s">
        <v>528</v>
      </c>
      <c r="C89" s="398" t="s">
        <v>262</v>
      </c>
    </row>
    <row r="90" spans="1:3" ht="18">
      <c r="A90" s="2052"/>
      <c r="B90" s="151" t="s">
        <v>529</v>
      </c>
      <c r="C90" s="398" t="s">
        <v>262</v>
      </c>
    </row>
    <row r="91" spans="1:3" ht="18">
      <c r="A91" s="2052"/>
      <c r="B91" s="151" t="s">
        <v>530</v>
      </c>
      <c r="C91" s="398" t="s">
        <v>262</v>
      </c>
    </row>
    <row r="92" spans="1:3" ht="18.600000000000001" thickBot="1">
      <c r="A92" s="2053"/>
      <c r="B92" s="153" t="s">
        <v>531</v>
      </c>
      <c r="C92" s="414" t="s">
        <v>262</v>
      </c>
    </row>
    <row r="93" spans="1:3" ht="48.6">
      <c r="A93" s="2051" t="s">
        <v>532</v>
      </c>
      <c r="B93" s="150" t="s">
        <v>533</v>
      </c>
      <c r="C93" s="495" t="s">
        <v>1389</v>
      </c>
    </row>
    <row r="94" spans="1:3" ht="32.4">
      <c r="A94" s="2052"/>
      <c r="B94" s="151" t="s">
        <v>535</v>
      </c>
      <c r="C94" s="398" t="s">
        <v>1306</v>
      </c>
    </row>
    <row r="95" spans="1:3" ht="48.6">
      <c r="A95" s="2052"/>
      <c r="B95" s="151" t="s">
        <v>537</v>
      </c>
      <c r="C95" s="398" t="s">
        <v>1635</v>
      </c>
    </row>
    <row r="96" spans="1:3" ht="113.4">
      <c r="A96" s="2052"/>
      <c r="B96" s="151" t="s">
        <v>538</v>
      </c>
      <c r="C96" s="398" t="s">
        <v>1636</v>
      </c>
    </row>
    <row r="97" spans="1:3" ht="64.8">
      <c r="A97" s="2052"/>
      <c r="B97" s="151" t="s">
        <v>540</v>
      </c>
      <c r="C97" s="398" t="s">
        <v>1637</v>
      </c>
    </row>
    <row r="98" spans="1:3" ht="48.6">
      <c r="A98" s="2052"/>
      <c r="B98" s="151" t="s">
        <v>542</v>
      </c>
      <c r="C98" s="398" t="s">
        <v>1638</v>
      </c>
    </row>
    <row r="99" spans="1:3" ht="32.4">
      <c r="A99" s="2052"/>
      <c r="B99" s="151" t="s">
        <v>544</v>
      </c>
      <c r="C99" s="398" t="s">
        <v>262</v>
      </c>
    </row>
    <row r="100" spans="1:3" ht="32.4">
      <c r="A100" s="2052"/>
      <c r="B100" s="151" t="s">
        <v>545</v>
      </c>
      <c r="C100" s="398" t="s">
        <v>1393</v>
      </c>
    </row>
    <row r="101" spans="1:3" ht="18">
      <c r="A101" s="2052"/>
      <c r="B101" s="151" t="s">
        <v>546</v>
      </c>
      <c r="C101" s="398" t="s">
        <v>262</v>
      </c>
    </row>
    <row r="102" spans="1:3" ht="18.600000000000001" thickBot="1">
      <c r="A102" s="2053"/>
      <c r="B102" s="154" t="s">
        <v>547</v>
      </c>
      <c r="C102" s="469" t="s">
        <v>1394</v>
      </c>
    </row>
    <row r="103" spans="1:3" ht="18">
      <c r="A103" s="2062" t="s">
        <v>548</v>
      </c>
      <c r="B103" s="151" t="s">
        <v>549</v>
      </c>
      <c r="C103" s="778" t="s">
        <v>1639</v>
      </c>
    </row>
    <row r="104" spans="1:3" ht="18">
      <c r="A104" s="2052"/>
      <c r="B104" s="151" t="s">
        <v>551</v>
      </c>
      <c r="C104" s="667">
        <v>2.3600000000000001E-3</v>
      </c>
    </row>
    <row r="105" spans="1:3" ht="18">
      <c r="A105" s="2052"/>
      <c r="B105" s="151" t="s">
        <v>1396</v>
      </c>
      <c r="C105" s="776">
        <v>0.378</v>
      </c>
    </row>
    <row r="106" spans="1:3" ht="18">
      <c r="A106" s="2052"/>
      <c r="B106" s="151" t="s">
        <v>553</v>
      </c>
      <c r="C106" s="777" t="s">
        <v>793</v>
      </c>
    </row>
    <row r="107" spans="1:3" ht="18.600000000000001" thickBot="1">
      <c r="A107" s="2053"/>
      <c r="B107" s="155" t="s">
        <v>555</v>
      </c>
      <c r="C107" s="1406" t="s">
        <v>262</v>
      </c>
    </row>
    <row r="108" spans="1:3" s="135" customFormat="1" ht="259.2">
      <c r="A108" s="1865" t="s">
        <v>397</v>
      </c>
      <c r="B108" s="1143" t="s">
        <v>398</v>
      </c>
      <c r="C108" s="1144" t="s">
        <v>1640</v>
      </c>
    </row>
    <row r="109" spans="1:3" s="135" customFormat="1" ht="18.600000000000001" thickBot="1">
      <c r="A109" s="1866"/>
      <c r="B109" s="1145" t="s">
        <v>400</v>
      </c>
      <c r="C109" s="1146" t="s">
        <v>401</v>
      </c>
    </row>
    <row r="110" spans="1:3" ht="18.600000000000001" thickBot="1">
      <c r="A110" s="2063" t="s">
        <v>557</v>
      </c>
      <c r="B110" s="2064"/>
      <c r="C110" s="475" t="s">
        <v>262</v>
      </c>
    </row>
    <row r="111" spans="1:3" ht="235.5" customHeight="1">
      <c r="A111" s="2060" t="s">
        <v>403</v>
      </c>
      <c r="B111" s="2061"/>
      <c r="C111" s="2061"/>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3" t="s">
        <v>594</v>
      </c>
      <c r="B1" s="1943"/>
      <c r="C1" s="1943"/>
    </row>
    <row r="2" spans="1:3" ht="16.8" thickBot="1">
      <c r="A2" s="1903" t="s">
        <v>595</v>
      </c>
      <c r="B2" s="1909"/>
      <c r="C2" s="1263">
        <v>45467</v>
      </c>
    </row>
    <row r="3" spans="1:3">
      <c r="A3" s="1905" t="s">
        <v>596</v>
      </c>
      <c r="B3" s="1227" t="s">
        <v>597</v>
      </c>
      <c r="C3" s="729" t="s">
        <v>1641</v>
      </c>
    </row>
    <row r="4" spans="1:3">
      <c r="A4" s="1906"/>
      <c r="B4" s="1115" t="s">
        <v>599</v>
      </c>
      <c r="C4" s="651" t="s">
        <v>1642</v>
      </c>
    </row>
    <row r="5" spans="1:3">
      <c r="A5" s="1906"/>
      <c r="B5" s="1115" t="s">
        <v>411</v>
      </c>
      <c r="C5" s="651" t="s">
        <v>238</v>
      </c>
    </row>
    <row r="6" spans="1:3">
      <c r="A6" s="1906"/>
      <c r="B6" s="1115" t="s">
        <v>239</v>
      </c>
      <c r="C6" s="651" t="s">
        <v>1643</v>
      </c>
    </row>
    <row r="7" spans="1:3">
      <c r="A7" s="1906"/>
      <c r="B7" s="1115" t="s">
        <v>413</v>
      </c>
      <c r="C7" s="726">
        <v>44119</v>
      </c>
    </row>
    <row r="8" spans="1:3">
      <c r="A8" s="1906"/>
      <c r="B8" s="1115" t="s">
        <v>415</v>
      </c>
      <c r="C8" s="663">
        <v>2420540618</v>
      </c>
    </row>
    <row r="9" spans="1:3">
      <c r="A9" s="1906"/>
      <c r="B9" s="1115" t="s">
        <v>416</v>
      </c>
      <c r="C9" s="665">
        <v>386741877192</v>
      </c>
    </row>
    <row r="10" spans="1:3" ht="162">
      <c r="A10" s="1906"/>
      <c r="B10" s="1115" t="s">
        <v>603</v>
      </c>
      <c r="C10" s="650" t="s">
        <v>1644</v>
      </c>
    </row>
    <row r="11" spans="1:3">
      <c r="A11" s="1906"/>
      <c r="B11" s="1115" t="s">
        <v>605</v>
      </c>
      <c r="C11" s="651" t="s">
        <v>248</v>
      </c>
    </row>
    <row r="12" spans="1:3">
      <c r="A12" s="1906"/>
      <c r="B12" s="1115" t="s">
        <v>606</v>
      </c>
      <c r="C12" s="651" t="s">
        <v>250</v>
      </c>
    </row>
    <row r="13" spans="1:3">
      <c r="A13" s="1906"/>
      <c r="B13" s="1115" t="s">
        <v>607</v>
      </c>
      <c r="C13" s="651" t="s">
        <v>248</v>
      </c>
    </row>
    <row r="14" spans="1:3">
      <c r="A14" s="1906"/>
      <c r="B14" s="1115" t="s">
        <v>608</v>
      </c>
      <c r="C14" s="651" t="s">
        <v>248</v>
      </c>
    </row>
    <row r="15" spans="1:3">
      <c r="A15" s="1906"/>
      <c r="B15" s="1115" t="s">
        <v>609</v>
      </c>
      <c r="C15" s="651" t="s">
        <v>238</v>
      </c>
    </row>
    <row r="16" spans="1:3">
      <c r="A16" s="1906"/>
      <c r="B16" s="1115" t="s">
        <v>610</v>
      </c>
      <c r="C16" s="651" t="s">
        <v>238</v>
      </c>
    </row>
    <row r="17" spans="1:3" ht="48.6">
      <c r="A17" s="1906"/>
      <c r="B17" s="1115" t="s">
        <v>611</v>
      </c>
      <c r="C17" s="651" t="s">
        <v>1645</v>
      </c>
    </row>
    <row r="18" spans="1:3" ht="32.4">
      <c r="A18" s="1906"/>
      <c r="B18" s="1115" t="s">
        <v>257</v>
      </c>
      <c r="C18" s="651" t="s">
        <v>258</v>
      </c>
    </row>
    <row r="19" spans="1:3">
      <c r="A19" s="1906"/>
      <c r="B19" s="1115" t="s">
        <v>613</v>
      </c>
      <c r="C19" s="651" t="s">
        <v>238</v>
      </c>
    </row>
    <row r="20" spans="1:3" ht="32.4">
      <c r="A20" s="1906"/>
      <c r="B20" s="1115" t="s">
        <v>614</v>
      </c>
      <c r="C20" s="651" t="s">
        <v>248</v>
      </c>
    </row>
    <row r="21" spans="1:3">
      <c r="A21" s="1906"/>
      <c r="B21" s="1115" t="s">
        <v>615</v>
      </c>
      <c r="C21" s="651" t="s">
        <v>238</v>
      </c>
    </row>
    <row r="22" spans="1:3">
      <c r="A22" s="1906"/>
      <c r="B22" s="1115" t="s">
        <v>616</v>
      </c>
      <c r="C22" s="651" t="s">
        <v>238</v>
      </c>
    </row>
    <row r="23" spans="1:3">
      <c r="A23" s="1906"/>
      <c r="B23" s="1115" t="s">
        <v>617</v>
      </c>
      <c r="C23" s="651" t="s">
        <v>1646</v>
      </c>
    </row>
    <row r="24" spans="1:3">
      <c r="A24" s="1906"/>
      <c r="B24" s="1115" t="s">
        <v>618</v>
      </c>
      <c r="C24" s="651" t="s">
        <v>238</v>
      </c>
    </row>
    <row r="25" spans="1:3">
      <c r="A25" s="1906"/>
      <c r="B25" s="1115" t="s">
        <v>619</v>
      </c>
      <c r="C25" s="651" t="s">
        <v>1647</v>
      </c>
    </row>
    <row r="26" spans="1:3">
      <c r="A26" s="1906"/>
      <c r="B26" s="1115" t="s">
        <v>620</v>
      </c>
      <c r="C26" s="651" t="s">
        <v>238</v>
      </c>
    </row>
    <row r="27" spans="1:3">
      <c r="A27" s="1906"/>
      <c r="B27" s="1115" t="s">
        <v>621</v>
      </c>
      <c r="C27" s="651" t="s">
        <v>270</v>
      </c>
    </row>
    <row r="28" spans="1:3">
      <c r="A28" s="1906"/>
      <c r="B28" s="1115" t="s">
        <v>622</v>
      </c>
      <c r="C28" s="651" t="s">
        <v>272</v>
      </c>
    </row>
    <row r="29" spans="1:3">
      <c r="A29" s="1906"/>
      <c r="B29" s="1115" t="s">
        <v>623</v>
      </c>
      <c r="C29" s="651" t="s">
        <v>238</v>
      </c>
    </row>
    <row r="30" spans="1:3" ht="32.4">
      <c r="A30" s="1906"/>
      <c r="B30" s="1115" t="s">
        <v>625</v>
      </c>
      <c r="C30" s="651" t="s">
        <v>441</v>
      </c>
    </row>
    <row r="31" spans="1:3" ht="97.2">
      <c r="A31" s="1906"/>
      <c r="B31" s="1115" t="s">
        <v>626</v>
      </c>
      <c r="C31" s="651" t="s">
        <v>1648</v>
      </c>
    </row>
    <row r="32" spans="1:3" ht="33" thickBot="1">
      <c r="A32" s="1907"/>
      <c r="B32" s="4" t="s">
        <v>279</v>
      </c>
      <c r="C32" s="721" t="s">
        <v>238</v>
      </c>
    </row>
    <row r="33" spans="1:3">
      <c r="A33" s="1897" t="s">
        <v>629</v>
      </c>
      <c r="B33" s="1227" t="s">
        <v>630</v>
      </c>
      <c r="C33" s="470" t="s">
        <v>1643</v>
      </c>
    </row>
    <row r="34" spans="1:3">
      <c r="A34" s="1895"/>
      <c r="B34" s="1115" t="s">
        <v>631</v>
      </c>
      <c r="C34" s="410" t="s">
        <v>1649</v>
      </c>
    </row>
    <row r="35" spans="1:3">
      <c r="A35" s="1895"/>
      <c r="B35" s="1115" t="s">
        <v>633</v>
      </c>
      <c r="C35" s="410" t="s">
        <v>285</v>
      </c>
    </row>
    <row r="36" spans="1:3">
      <c r="A36" s="1895"/>
      <c r="B36" s="1115" t="s">
        <v>634</v>
      </c>
      <c r="C36" s="410" t="s">
        <v>238</v>
      </c>
    </row>
    <row r="37" spans="1:3">
      <c r="A37" s="1895"/>
      <c r="B37" s="1115" t="s">
        <v>635</v>
      </c>
      <c r="C37" s="410" t="s">
        <v>238</v>
      </c>
    </row>
    <row r="38" spans="1:3" ht="16.8" thickBot="1">
      <c r="A38" s="1896"/>
      <c r="B38" s="1117" t="s">
        <v>636</v>
      </c>
      <c r="C38" s="471" t="s">
        <v>250</v>
      </c>
    </row>
    <row r="39" spans="1:3">
      <c r="A39" s="1897" t="s">
        <v>637</v>
      </c>
      <c r="B39" s="1227" t="s">
        <v>638</v>
      </c>
      <c r="C39" s="470" t="s">
        <v>248</v>
      </c>
    </row>
    <row r="40" spans="1:3">
      <c r="A40" s="1895"/>
      <c r="B40" s="1115" t="s">
        <v>639</v>
      </c>
      <c r="C40" s="410" t="s">
        <v>288</v>
      </c>
    </row>
    <row r="41" spans="1:3">
      <c r="A41" s="1895"/>
      <c r="B41" s="1115" t="s">
        <v>640</v>
      </c>
      <c r="C41" s="410" t="s">
        <v>288</v>
      </c>
    </row>
    <row r="42" spans="1:3">
      <c r="A42" s="1895"/>
      <c r="B42" s="1115" t="s">
        <v>641</v>
      </c>
      <c r="C42" s="410" t="s">
        <v>288</v>
      </c>
    </row>
    <row r="43" spans="1:3">
      <c r="A43" s="1895"/>
      <c r="B43" s="1115" t="s">
        <v>642</v>
      </c>
      <c r="C43" s="410" t="s">
        <v>288</v>
      </c>
    </row>
    <row r="44" spans="1:3" ht="16.8" thickBot="1">
      <c r="A44" s="1896"/>
      <c r="B44" s="1373" t="s">
        <v>643</v>
      </c>
      <c r="C44" s="471" t="s">
        <v>288</v>
      </c>
    </row>
    <row r="45" spans="1:3">
      <c r="A45" s="1897" t="s">
        <v>644</v>
      </c>
      <c r="B45" s="1227" t="s">
        <v>645</v>
      </c>
      <c r="C45" s="470" t="s">
        <v>248</v>
      </c>
    </row>
    <row r="46" spans="1:3">
      <c r="A46" s="1895"/>
      <c r="B46" s="1115" t="s">
        <v>646</v>
      </c>
      <c r="C46" s="410" t="s">
        <v>288</v>
      </c>
    </row>
    <row r="47" spans="1:3" ht="16.8" thickBot="1">
      <c r="A47" s="1896"/>
      <c r="B47" s="1117" t="s">
        <v>647</v>
      </c>
      <c r="C47" s="411" t="s">
        <v>288</v>
      </c>
    </row>
    <row r="48" spans="1:3">
      <c r="A48" s="1895" t="s">
        <v>303</v>
      </c>
      <c r="B48" s="4" t="s">
        <v>648</v>
      </c>
      <c r="C48" s="782" t="s">
        <v>479</v>
      </c>
    </row>
    <row r="49" spans="1:3">
      <c r="A49" s="1895"/>
      <c r="B49" s="1115" t="s">
        <v>649</v>
      </c>
      <c r="C49" s="651" t="s">
        <v>288</v>
      </c>
    </row>
    <row r="50" spans="1:3">
      <c r="A50" s="1895"/>
      <c r="B50" s="1115" t="s">
        <v>651</v>
      </c>
      <c r="C50" s="651" t="s">
        <v>288</v>
      </c>
    </row>
    <row r="51" spans="1:3">
      <c r="A51" s="1895"/>
      <c r="B51" s="1115" t="s">
        <v>653</v>
      </c>
      <c r="C51" s="651" t="s">
        <v>288</v>
      </c>
    </row>
    <row r="52" spans="1:3">
      <c r="A52" s="1895"/>
      <c r="B52" s="1115" t="s">
        <v>655</v>
      </c>
      <c r="C52" s="651" t="s">
        <v>288</v>
      </c>
    </row>
    <row r="53" spans="1:3" ht="32.4">
      <c r="A53" s="1895"/>
      <c r="B53" s="1115" t="s">
        <v>657</v>
      </c>
      <c r="C53" s="651" t="s">
        <v>1650</v>
      </c>
    </row>
    <row r="54" spans="1:3" ht="32.4">
      <c r="A54" s="1895"/>
      <c r="B54" s="1115" t="s">
        <v>659</v>
      </c>
      <c r="C54" s="651" t="s">
        <v>1651</v>
      </c>
    </row>
    <row r="55" spans="1:3">
      <c r="A55" s="1895"/>
      <c r="B55" s="1115" t="s">
        <v>660</v>
      </c>
      <c r="C55" s="651" t="s">
        <v>1652</v>
      </c>
    </row>
    <row r="56" spans="1:3">
      <c r="A56" s="1895"/>
      <c r="B56" s="1115" t="s">
        <v>662</v>
      </c>
      <c r="C56" s="651" t="s">
        <v>320</v>
      </c>
    </row>
    <row r="57" spans="1:3">
      <c r="A57" s="1895"/>
      <c r="B57" s="1115" t="s">
        <v>663</v>
      </c>
      <c r="C57" s="651" t="s">
        <v>238</v>
      </c>
    </row>
    <row r="58" spans="1:3">
      <c r="A58" s="1895"/>
      <c r="B58" s="1115" t="s">
        <v>664</v>
      </c>
      <c r="C58" s="669" t="s">
        <v>238</v>
      </c>
    </row>
    <row r="59" spans="1:3">
      <c r="A59" s="1895"/>
      <c r="B59" s="1115" t="s">
        <v>665</v>
      </c>
      <c r="C59" s="1407" t="s">
        <v>1653</v>
      </c>
    </row>
    <row r="60" spans="1:3">
      <c r="A60" s="1895"/>
      <c r="B60" s="1115" t="s">
        <v>667</v>
      </c>
      <c r="C60" s="650" t="s">
        <v>1654</v>
      </c>
    </row>
    <row r="61" spans="1:3">
      <c r="A61" s="1895"/>
      <c r="B61" s="1115" t="s">
        <v>669</v>
      </c>
      <c r="C61" s="651" t="s">
        <v>1655</v>
      </c>
    </row>
    <row r="62" spans="1:3" ht="64.8">
      <c r="A62" s="1895"/>
      <c r="B62" s="1115" t="s">
        <v>671</v>
      </c>
      <c r="C62" s="651" t="s">
        <v>1656</v>
      </c>
    </row>
    <row r="63" spans="1:3">
      <c r="A63" s="1895"/>
      <c r="B63" s="1115" t="s">
        <v>673</v>
      </c>
      <c r="C63" s="651" t="s">
        <v>238</v>
      </c>
    </row>
    <row r="64" spans="1:3">
      <c r="A64" s="1895"/>
      <c r="B64" s="1115" t="s">
        <v>674</v>
      </c>
      <c r="C64" s="651" t="s">
        <v>238</v>
      </c>
    </row>
    <row r="65" spans="1:3">
      <c r="A65" s="1895"/>
      <c r="B65" s="1115" t="s">
        <v>675</v>
      </c>
      <c r="C65" s="651" t="s">
        <v>248</v>
      </c>
    </row>
    <row r="66" spans="1:3">
      <c r="A66" s="1895"/>
      <c r="B66" s="1115" t="s">
        <v>676</v>
      </c>
      <c r="C66" s="651" t="s">
        <v>238</v>
      </c>
    </row>
    <row r="67" spans="1:3">
      <c r="A67" s="1895"/>
      <c r="B67" s="1115" t="s">
        <v>677</v>
      </c>
      <c r="C67" s="651" t="s">
        <v>238</v>
      </c>
    </row>
    <row r="68" spans="1:3" ht="16.8" thickBot="1">
      <c r="A68" s="1896"/>
      <c r="B68" s="1117" t="s">
        <v>678</v>
      </c>
      <c r="C68" s="646" t="s">
        <v>238</v>
      </c>
    </row>
    <row r="69" spans="1:3">
      <c r="A69" s="1897" t="s">
        <v>680</v>
      </c>
      <c r="B69" s="1227" t="s">
        <v>681</v>
      </c>
      <c r="C69" s="650" t="s">
        <v>250</v>
      </c>
    </row>
    <row r="70" spans="1:3">
      <c r="A70" s="1895"/>
      <c r="B70" s="1115" t="s">
        <v>682</v>
      </c>
      <c r="C70" s="651" t="s">
        <v>340</v>
      </c>
    </row>
    <row r="71" spans="1:3">
      <c r="A71" s="1895"/>
      <c r="B71" s="1115" t="s">
        <v>683</v>
      </c>
      <c r="C71" s="651" t="s">
        <v>288</v>
      </c>
    </row>
    <row r="72" spans="1:3">
      <c r="A72" s="1895"/>
      <c r="B72" s="1115" t="s">
        <v>684</v>
      </c>
      <c r="C72" s="651" t="s">
        <v>288</v>
      </c>
    </row>
    <row r="73" spans="1:3" ht="48.6">
      <c r="A73" s="1895"/>
      <c r="B73" s="1115" t="s">
        <v>685</v>
      </c>
      <c r="C73" s="651" t="s">
        <v>1657</v>
      </c>
    </row>
    <row r="74" spans="1:3">
      <c r="A74" s="1895"/>
      <c r="B74" s="1115" t="s">
        <v>686</v>
      </c>
      <c r="C74" s="651" t="s">
        <v>272</v>
      </c>
    </row>
    <row r="75" spans="1:3">
      <c r="A75" s="1895"/>
      <c r="B75" s="1115" t="s">
        <v>687</v>
      </c>
      <c r="C75" s="651" t="s">
        <v>250</v>
      </c>
    </row>
    <row r="76" spans="1:3">
      <c r="A76" s="1895"/>
      <c r="B76" s="1115" t="s">
        <v>688</v>
      </c>
      <c r="C76" s="651" t="s">
        <v>348</v>
      </c>
    </row>
    <row r="77" spans="1:3" ht="81.599999999999994" thickBot="1">
      <c r="A77" s="1896"/>
      <c r="B77" s="1117" t="s">
        <v>689</v>
      </c>
      <c r="C77" s="721" t="s">
        <v>1658</v>
      </c>
    </row>
    <row r="78" spans="1:3" ht="32.4">
      <c r="A78" s="1897" t="s">
        <v>690</v>
      </c>
      <c r="B78" s="1227" t="s">
        <v>691</v>
      </c>
      <c r="C78" s="778" t="s">
        <v>1659</v>
      </c>
    </row>
    <row r="79" spans="1:3">
      <c r="A79" s="1895"/>
      <c r="B79" s="1115" t="s">
        <v>693</v>
      </c>
      <c r="C79" s="650" t="s">
        <v>355</v>
      </c>
    </row>
    <row r="80" spans="1:3" ht="32.4">
      <c r="A80" s="1895"/>
      <c r="B80" s="1115" t="s">
        <v>695</v>
      </c>
      <c r="C80" s="651" t="s">
        <v>1660</v>
      </c>
    </row>
    <row r="81" spans="1:3">
      <c r="A81" s="1895"/>
      <c r="B81" s="1115" t="s">
        <v>697</v>
      </c>
      <c r="C81" s="651" t="s">
        <v>971</v>
      </c>
    </row>
    <row r="82" spans="1:3" ht="129.6">
      <c r="A82" s="1895"/>
      <c r="B82" s="1115" t="s">
        <v>698</v>
      </c>
      <c r="C82" s="651" t="s">
        <v>1661</v>
      </c>
    </row>
    <row r="83" spans="1:3">
      <c r="A83" s="1895"/>
      <c r="B83" s="1115" t="s">
        <v>700</v>
      </c>
      <c r="C83" s="651" t="s">
        <v>248</v>
      </c>
    </row>
    <row r="84" spans="1:3">
      <c r="A84" s="1895"/>
      <c r="B84" s="1115" t="s">
        <v>676</v>
      </c>
      <c r="C84" s="651" t="s">
        <v>288</v>
      </c>
    </row>
    <row r="85" spans="1:3">
      <c r="A85" s="1895"/>
      <c r="B85" s="1115" t="s">
        <v>677</v>
      </c>
      <c r="C85" s="651" t="s">
        <v>288</v>
      </c>
    </row>
    <row r="86" spans="1:3">
      <c r="A86" s="1895"/>
      <c r="B86" s="1115" t="s">
        <v>701</v>
      </c>
      <c r="C86" s="651" t="s">
        <v>288</v>
      </c>
    </row>
    <row r="87" spans="1:3">
      <c r="A87" s="1895"/>
      <c r="B87" s="1115" t="s">
        <v>702</v>
      </c>
      <c r="C87" s="651"/>
    </row>
    <row r="88" spans="1:3">
      <c r="A88" s="1895"/>
      <c r="B88" s="1115" t="s">
        <v>703</v>
      </c>
      <c r="C88" s="651" t="s">
        <v>248</v>
      </c>
    </row>
    <row r="89" spans="1:3">
      <c r="A89" s="1895"/>
      <c r="B89" s="1115" t="s">
        <v>704</v>
      </c>
      <c r="C89" s="651" t="s">
        <v>288</v>
      </c>
    </row>
    <row r="90" spans="1:3">
      <c r="A90" s="1895"/>
      <c r="B90" s="1115" t="s">
        <v>705</v>
      </c>
      <c r="C90" s="651" t="s">
        <v>288</v>
      </c>
    </row>
    <row r="91" spans="1:3">
      <c r="A91" s="1895"/>
      <c r="B91" s="1115" t="s">
        <v>706</v>
      </c>
      <c r="C91" s="651" t="s">
        <v>288</v>
      </c>
    </row>
    <row r="92" spans="1:3" ht="16.8" thickBot="1">
      <c r="A92" s="1896"/>
      <c r="B92" s="1117" t="s">
        <v>707</v>
      </c>
      <c r="C92" s="721" t="s">
        <v>288</v>
      </c>
    </row>
    <row r="93" spans="1:3" ht="81">
      <c r="A93" s="1897" t="s">
        <v>708</v>
      </c>
      <c r="B93" s="1227" t="s">
        <v>709</v>
      </c>
      <c r="C93" s="470" t="s">
        <v>1662</v>
      </c>
    </row>
    <row r="94" spans="1:3" ht="32.4">
      <c r="A94" s="1895"/>
      <c r="B94" s="1115" t="s">
        <v>711</v>
      </c>
      <c r="C94" s="410" t="s">
        <v>1438</v>
      </c>
    </row>
    <row r="95" spans="1:3">
      <c r="A95" s="1895"/>
      <c r="B95" s="1115" t="s">
        <v>712</v>
      </c>
      <c r="C95" s="410" t="s">
        <v>288</v>
      </c>
    </row>
    <row r="96" spans="1:3" ht="64.8">
      <c r="A96" s="1895"/>
      <c r="B96" s="1115" t="s">
        <v>713</v>
      </c>
      <c r="C96" s="410" t="s">
        <v>1663</v>
      </c>
    </row>
    <row r="97" spans="1:3" ht="32.4">
      <c r="A97" s="1895"/>
      <c r="B97" s="1115" t="s">
        <v>714</v>
      </c>
      <c r="C97" s="410" t="s">
        <v>822</v>
      </c>
    </row>
    <row r="98" spans="1:3" ht="48.6">
      <c r="A98" s="1895"/>
      <c r="B98" s="1115" t="s">
        <v>716</v>
      </c>
      <c r="C98" s="410" t="s">
        <v>1638</v>
      </c>
    </row>
    <row r="99" spans="1:3" ht="32.4">
      <c r="A99" s="1895"/>
      <c r="B99" s="1115" t="s">
        <v>717</v>
      </c>
      <c r="C99" s="410" t="s">
        <v>1557</v>
      </c>
    </row>
    <row r="100" spans="1:3">
      <c r="A100" s="1895"/>
      <c r="B100" s="1115" t="s">
        <v>868</v>
      </c>
      <c r="C100" s="410" t="s">
        <v>288</v>
      </c>
    </row>
    <row r="101" spans="1:3">
      <c r="A101" s="1895"/>
      <c r="B101" s="1115" t="s">
        <v>720</v>
      </c>
      <c r="C101" s="410" t="s">
        <v>288</v>
      </c>
    </row>
    <row r="102" spans="1:3" ht="16.8" thickBot="1">
      <c r="A102" s="1896"/>
      <c r="B102" s="1373" t="s">
        <v>721</v>
      </c>
      <c r="C102" s="411" t="s">
        <v>288</v>
      </c>
    </row>
    <row r="103" spans="1:3">
      <c r="A103" s="1898" t="s">
        <v>389</v>
      </c>
      <c r="B103" s="1115" t="s">
        <v>722</v>
      </c>
      <c r="C103" s="728" t="s">
        <v>792</v>
      </c>
    </row>
    <row r="104" spans="1:3">
      <c r="A104" s="1898"/>
      <c r="B104" s="1115" t="s">
        <v>392</v>
      </c>
      <c r="C104" s="667">
        <v>4.2858999999999998</v>
      </c>
    </row>
    <row r="105" spans="1:3">
      <c r="A105" s="1898"/>
      <c r="B105" s="1115" t="s">
        <v>552</v>
      </c>
      <c r="C105" s="662">
        <v>685.18</v>
      </c>
    </row>
    <row r="106" spans="1:3">
      <c r="A106" s="1898"/>
      <c r="B106" s="1115" t="s">
        <v>394</v>
      </c>
      <c r="C106" s="669" t="s">
        <v>793</v>
      </c>
    </row>
    <row r="107" spans="1:3" ht="16.8" thickBot="1">
      <c r="A107" s="1899"/>
      <c r="B107" s="25" t="s">
        <v>396</v>
      </c>
      <c r="C107" s="1327" t="s">
        <v>288</v>
      </c>
    </row>
    <row r="108" spans="1:3" s="135" customFormat="1" ht="18">
      <c r="A108" s="1865" t="s">
        <v>397</v>
      </c>
      <c r="B108" s="1143" t="s">
        <v>398</v>
      </c>
      <c r="C108" s="1144" t="s">
        <v>1664</v>
      </c>
    </row>
    <row r="109" spans="1:3" s="135" customFormat="1" ht="133.05000000000001" customHeight="1" thickBot="1">
      <c r="A109" s="1866"/>
      <c r="B109" s="1145" t="s">
        <v>400</v>
      </c>
      <c r="C109" s="1146" t="s">
        <v>1665</v>
      </c>
    </row>
    <row r="110" spans="1:3" ht="16.8" thickBot="1">
      <c r="A110" s="1900" t="s">
        <v>727</v>
      </c>
      <c r="B110" s="1908"/>
      <c r="C110" s="472" t="s">
        <v>288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19921875" defaultRowHeight="15" customHeight="1"/>
  <cols>
    <col min="1" max="1" width="3.59765625" style="215" customWidth="1"/>
    <col min="2" max="2" width="47.59765625" style="215" customWidth="1"/>
    <col min="3" max="3" width="47.59765625" style="503" customWidth="1"/>
    <col min="4" max="23" width="6.59765625" style="215" customWidth="1"/>
    <col min="24" max="16384" width="13.19921875" style="215"/>
  </cols>
  <sheetData>
    <row r="1" spans="1:23" ht="20.399999999999999" thickBot="1">
      <c r="A1" s="2087" t="s">
        <v>230</v>
      </c>
      <c r="B1" s="2088"/>
      <c r="C1" s="2089"/>
      <c r="D1" s="214"/>
      <c r="E1" s="214"/>
      <c r="F1" s="214"/>
      <c r="G1" s="214"/>
      <c r="H1" s="214"/>
      <c r="I1" s="214"/>
      <c r="J1" s="214"/>
      <c r="K1" s="214"/>
      <c r="L1" s="214"/>
      <c r="M1" s="214"/>
      <c r="N1" s="214"/>
      <c r="O1" s="214"/>
      <c r="P1" s="214"/>
      <c r="Q1" s="214"/>
      <c r="R1" s="214"/>
      <c r="S1" s="214"/>
      <c r="T1" s="214"/>
      <c r="U1" s="214"/>
      <c r="V1" s="214"/>
      <c r="W1" s="214"/>
    </row>
    <row r="2" spans="1:23" ht="18.600000000000001" thickBot="1">
      <c r="A2" s="2090" t="s">
        <v>405</v>
      </c>
      <c r="B2" s="2091"/>
      <c r="C2" s="1231">
        <v>45461</v>
      </c>
      <c r="D2" s="214"/>
      <c r="E2" s="214"/>
      <c r="F2" s="214"/>
      <c r="G2" s="214"/>
      <c r="H2" s="214"/>
      <c r="I2" s="214"/>
      <c r="J2" s="214"/>
      <c r="K2" s="214"/>
      <c r="L2" s="214"/>
      <c r="M2" s="214"/>
      <c r="N2" s="214"/>
      <c r="O2" s="214"/>
      <c r="P2" s="214"/>
      <c r="Q2" s="214"/>
      <c r="R2" s="214"/>
      <c r="S2" s="214"/>
      <c r="T2" s="214"/>
      <c r="U2" s="214"/>
      <c r="V2" s="214"/>
      <c r="W2" s="214"/>
    </row>
    <row r="3" spans="1:23" ht="18">
      <c r="A3" s="2092" t="s">
        <v>406</v>
      </c>
      <c r="B3" s="216" t="s">
        <v>407</v>
      </c>
      <c r="C3" s="783" t="s">
        <v>1666</v>
      </c>
      <c r="D3" s="214"/>
      <c r="E3" s="214"/>
      <c r="F3" s="214"/>
      <c r="G3" s="214"/>
      <c r="H3" s="214"/>
      <c r="I3" s="214"/>
      <c r="J3" s="214"/>
      <c r="K3" s="214"/>
      <c r="L3" s="214"/>
      <c r="M3" s="214"/>
      <c r="N3" s="214"/>
      <c r="O3" s="214"/>
      <c r="P3" s="214"/>
      <c r="Q3" s="214"/>
      <c r="R3" s="214"/>
      <c r="S3" s="214"/>
      <c r="T3" s="214"/>
      <c r="U3" s="214"/>
      <c r="V3" s="214"/>
      <c r="W3" s="214"/>
    </row>
    <row r="4" spans="1:23" ht="18">
      <c r="A4" s="2082"/>
      <c r="B4" s="217" t="s">
        <v>409</v>
      </c>
      <c r="C4" s="784" t="s">
        <v>1667</v>
      </c>
      <c r="D4" s="214"/>
      <c r="E4" s="214"/>
      <c r="F4" s="214"/>
      <c r="G4" s="214"/>
      <c r="H4" s="214"/>
      <c r="I4" s="214"/>
      <c r="J4" s="214"/>
      <c r="K4" s="214"/>
      <c r="L4" s="214"/>
      <c r="M4" s="214"/>
      <c r="N4" s="214"/>
      <c r="O4" s="214"/>
      <c r="P4" s="214"/>
      <c r="Q4" s="214"/>
      <c r="R4" s="214"/>
      <c r="S4" s="214"/>
      <c r="T4" s="214"/>
      <c r="U4" s="214"/>
      <c r="V4" s="214"/>
      <c r="W4" s="214"/>
    </row>
    <row r="5" spans="1:23" ht="18">
      <c r="A5" s="2082"/>
      <c r="B5" s="217" t="s">
        <v>411</v>
      </c>
      <c r="C5" s="785" t="s">
        <v>238</v>
      </c>
      <c r="D5" s="214"/>
      <c r="E5" s="214"/>
      <c r="F5" s="214"/>
      <c r="G5" s="214"/>
      <c r="H5" s="214"/>
      <c r="I5" s="214"/>
      <c r="J5" s="214"/>
      <c r="K5" s="214"/>
      <c r="L5" s="214"/>
      <c r="M5" s="214"/>
      <c r="N5" s="214"/>
      <c r="O5" s="214"/>
      <c r="P5" s="214"/>
      <c r="Q5" s="214"/>
      <c r="R5" s="214"/>
      <c r="S5" s="214"/>
      <c r="T5" s="214"/>
      <c r="U5" s="214"/>
      <c r="V5" s="214"/>
      <c r="W5" s="214"/>
    </row>
    <row r="6" spans="1:23" ht="18">
      <c r="A6" s="2082"/>
      <c r="B6" s="217" t="s">
        <v>239</v>
      </c>
      <c r="C6" s="785" t="s">
        <v>1668</v>
      </c>
      <c r="D6" s="214"/>
      <c r="E6" s="214"/>
      <c r="F6" s="214"/>
      <c r="G6" s="214"/>
      <c r="H6" s="214"/>
      <c r="I6" s="214"/>
      <c r="J6" s="214"/>
      <c r="K6" s="214"/>
      <c r="L6" s="214"/>
      <c r="M6" s="214"/>
      <c r="N6" s="214"/>
      <c r="O6" s="214"/>
      <c r="P6" s="214"/>
      <c r="Q6" s="214"/>
      <c r="R6" s="214"/>
      <c r="S6" s="214"/>
      <c r="T6" s="214"/>
      <c r="U6" s="214"/>
      <c r="V6" s="214"/>
      <c r="W6" s="214"/>
    </row>
    <row r="7" spans="1:23" ht="18">
      <c r="A7" s="2082"/>
      <c r="B7" s="217" t="s">
        <v>413</v>
      </c>
      <c r="C7" s="798" t="s">
        <v>1669</v>
      </c>
      <c r="D7" s="214"/>
      <c r="E7" s="214"/>
      <c r="F7" s="214"/>
      <c r="G7" s="214"/>
      <c r="H7" s="214"/>
      <c r="I7" s="214"/>
      <c r="J7" s="214"/>
      <c r="K7" s="214"/>
      <c r="L7" s="214"/>
      <c r="M7" s="214"/>
      <c r="N7" s="214"/>
      <c r="O7" s="214"/>
      <c r="P7" s="214"/>
      <c r="Q7" s="214"/>
      <c r="R7" s="214"/>
      <c r="S7" s="214"/>
      <c r="T7" s="214"/>
      <c r="U7" s="214"/>
      <c r="V7" s="214"/>
      <c r="W7" s="214"/>
    </row>
    <row r="8" spans="1:23" ht="18">
      <c r="A8" s="2082"/>
      <c r="B8" s="217" t="s">
        <v>415</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2082"/>
      <c r="B9" s="217" t="s">
        <v>416</v>
      </c>
      <c r="C9" s="799">
        <v>173767960832</v>
      </c>
      <c r="D9" s="214"/>
      <c r="E9" s="214"/>
      <c r="F9" s="214"/>
      <c r="G9" s="214"/>
      <c r="H9" s="214"/>
      <c r="I9" s="214"/>
      <c r="J9" s="214"/>
      <c r="K9" s="214"/>
      <c r="L9" s="214"/>
      <c r="M9" s="214"/>
      <c r="N9" s="214"/>
      <c r="O9" s="214"/>
      <c r="P9" s="214"/>
      <c r="Q9" s="214"/>
      <c r="R9" s="214"/>
      <c r="S9" s="214"/>
      <c r="T9" s="214"/>
      <c r="U9" s="214"/>
      <c r="V9" s="214"/>
      <c r="W9" s="214"/>
    </row>
    <row r="10" spans="1:23" ht="97.2">
      <c r="A10" s="2082"/>
      <c r="B10" s="217" t="s">
        <v>417</v>
      </c>
      <c r="C10" s="787" t="s">
        <v>1670</v>
      </c>
      <c r="D10" s="214"/>
      <c r="E10" s="214"/>
      <c r="F10" s="214"/>
      <c r="G10" s="214"/>
      <c r="H10" s="214"/>
      <c r="I10" s="214"/>
      <c r="J10" s="214"/>
      <c r="K10" s="214"/>
      <c r="L10" s="214"/>
      <c r="M10" s="214"/>
      <c r="N10" s="214"/>
      <c r="O10" s="214"/>
      <c r="P10" s="214"/>
      <c r="Q10" s="214"/>
      <c r="R10" s="214"/>
      <c r="S10" s="214"/>
      <c r="T10" s="214"/>
      <c r="U10" s="214"/>
      <c r="V10" s="214"/>
      <c r="W10" s="214"/>
    </row>
    <row r="11" spans="1:23" ht="18">
      <c r="A11" s="2082"/>
      <c r="B11" s="217" t="s">
        <v>419</v>
      </c>
      <c r="C11" s="785" t="s">
        <v>248</v>
      </c>
      <c r="D11" s="214"/>
      <c r="E11" s="214"/>
      <c r="F11" s="214"/>
      <c r="G11" s="214"/>
      <c r="H11" s="214"/>
      <c r="I11" s="214"/>
      <c r="J11" s="214"/>
      <c r="K11" s="214"/>
      <c r="L11" s="214"/>
      <c r="M11" s="214"/>
      <c r="N11" s="214"/>
      <c r="O11" s="214"/>
      <c r="P11" s="214"/>
      <c r="Q11" s="214"/>
      <c r="R11" s="214"/>
      <c r="S11" s="214"/>
      <c r="T11" s="214"/>
      <c r="U11" s="214"/>
      <c r="V11" s="214"/>
      <c r="W11" s="214"/>
    </row>
    <row r="12" spans="1:23" ht="18">
      <c r="A12" s="2082"/>
      <c r="B12" s="217" t="s">
        <v>420</v>
      </c>
      <c r="C12" s="785" t="s">
        <v>250</v>
      </c>
      <c r="D12" s="214"/>
      <c r="E12" s="214"/>
      <c r="F12" s="214"/>
      <c r="G12" s="214"/>
      <c r="H12" s="214"/>
      <c r="I12" s="214"/>
      <c r="J12" s="214"/>
      <c r="K12" s="214"/>
      <c r="L12" s="214"/>
      <c r="M12" s="214"/>
      <c r="N12" s="214"/>
      <c r="O12" s="214"/>
      <c r="P12" s="214"/>
      <c r="Q12" s="214"/>
      <c r="R12" s="214"/>
      <c r="S12" s="214"/>
      <c r="T12" s="214"/>
      <c r="U12" s="214"/>
      <c r="V12" s="214"/>
      <c r="W12" s="214"/>
    </row>
    <row r="13" spans="1:23" ht="18">
      <c r="A13" s="2082"/>
      <c r="B13" s="217" t="s">
        <v>421</v>
      </c>
      <c r="C13" s="785" t="s">
        <v>250</v>
      </c>
      <c r="D13" s="214"/>
      <c r="E13" s="214"/>
      <c r="F13" s="214"/>
      <c r="G13" s="214"/>
      <c r="H13" s="214"/>
      <c r="I13" s="214"/>
      <c r="J13" s="214"/>
      <c r="K13" s="214"/>
      <c r="L13" s="214"/>
      <c r="M13" s="214"/>
      <c r="N13" s="214"/>
      <c r="O13" s="214"/>
      <c r="P13" s="214"/>
      <c r="Q13" s="214"/>
      <c r="R13" s="214"/>
      <c r="S13" s="214"/>
      <c r="T13" s="214"/>
      <c r="U13" s="214"/>
      <c r="V13" s="214"/>
      <c r="W13" s="214"/>
    </row>
    <row r="14" spans="1:23" ht="18">
      <c r="A14" s="2082"/>
      <c r="B14" s="217" t="s">
        <v>422</v>
      </c>
      <c r="C14" s="785" t="s">
        <v>248</v>
      </c>
      <c r="D14" s="214"/>
      <c r="E14" s="214"/>
      <c r="F14" s="214"/>
      <c r="G14" s="214"/>
      <c r="H14" s="214"/>
      <c r="I14" s="214"/>
      <c r="J14" s="214"/>
      <c r="K14" s="214"/>
      <c r="L14" s="214"/>
      <c r="M14" s="214"/>
      <c r="N14" s="214"/>
      <c r="O14" s="214"/>
      <c r="P14" s="214"/>
      <c r="Q14" s="214"/>
      <c r="R14" s="214"/>
      <c r="S14" s="214"/>
      <c r="T14" s="214"/>
      <c r="U14" s="214"/>
      <c r="V14" s="214"/>
      <c r="W14" s="214"/>
    </row>
    <row r="15" spans="1:23" ht="18">
      <c r="A15" s="2082"/>
      <c r="B15" s="217" t="s">
        <v>423</v>
      </c>
      <c r="C15" s="785" t="s">
        <v>238</v>
      </c>
      <c r="D15" s="214"/>
      <c r="E15" s="214"/>
      <c r="F15" s="214"/>
      <c r="G15" s="214"/>
      <c r="H15" s="214"/>
      <c r="I15" s="214"/>
      <c r="J15" s="214"/>
      <c r="K15" s="214"/>
      <c r="L15" s="214"/>
      <c r="M15" s="214"/>
      <c r="N15" s="214"/>
      <c r="O15" s="214"/>
      <c r="P15" s="214"/>
      <c r="Q15" s="214"/>
      <c r="R15" s="214"/>
      <c r="S15" s="214"/>
      <c r="T15" s="214"/>
      <c r="U15" s="214"/>
      <c r="V15" s="214"/>
      <c r="W15" s="214"/>
    </row>
    <row r="16" spans="1:23" ht="18">
      <c r="A16" s="2082"/>
      <c r="B16" s="217" t="s">
        <v>424</v>
      </c>
      <c r="C16" s="785" t="s">
        <v>238</v>
      </c>
      <c r="D16" s="214"/>
      <c r="E16" s="214"/>
      <c r="F16" s="214"/>
      <c r="G16" s="214"/>
      <c r="H16" s="214"/>
      <c r="I16" s="214"/>
      <c r="J16" s="214"/>
      <c r="K16" s="214"/>
      <c r="L16" s="214"/>
      <c r="M16" s="214"/>
      <c r="N16" s="214"/>
      <c r="O16" s="214"/>
      <c r="P16" s="214"/>
      <c r="Q16" s="214"/>
      <c r="R16" s="214"/>
      <c r="S16" s="214"/>
      <c r="T16" s="214"/>
      <c r="U16" s="214"/>
      <c r="V16" s="214"/>
      <c r="W16" s="214"/>
    </row>
    <row r="17" spans="1:23" ht="113.4">
      <c r="A17" s="2082"/>
      <c r="B17" s="217" t="s">
        <v>425</v>
      </c>
      <c r="C17" s="785" t="s">
        <v>1671</v>
      </c>
      <c r="D17" s="214"/>
      <c r="E17" s="214"/>
      <c r="F17" s="214"/>
      <c r="G17" s="214"/>
      <c r="H17" s="214"/>
      <c r="I17" s="214"/>
      <c r="J17" s="214"/>
      <c r="K17" s="214"/>
      <c r="L17" s="214"/>
      <c r="M17" s="214"/>
      <c r="N17" s="214"/>
      <c r="O17" s="214"/>
      <c r="P17" s="214"/>
      <c r="Q17" s="214"/>
      <c r="R17" s="214"/>
      <c r="S17" s="214"/>
      <c r="T17" s="214"/>
      <c r="U17" s="214"/>
      <c r="V17" s="214"/>
      <c r="W17" s="214"/>
    </row>
    <row r="18" spans="1:23" ht="32.4">
      <c r="A18" s="2082"/>
      <c r="B18" s="217" t="s">
        <v>257</v>
      </c>
      <c r="C18" s="785" t="s">
        <v>258</v>
      </c>
      <c r="D18" s="214"/>
      <c r="E18" s="214"/>
      <c r="F18" s="214"/>
      <c r="G18" s="214"/>
      <c r="H18" s="214"/>
      <c r="I18" s="214"/>
      <c r="J18" s="214"/>
      <c r="K18" s="214"/>
      <c r="L18" s="214"/>
      <c r="M18" s="214"/>
      <c r="N18" s="214"/>
      <c r="O18" s="214"/>
      <c r="P18" s="214"/>
      <c r="Q18" s="214"/>
      <c r="R18" s="214"/>
      <c r="S18" s="214"/>
      <c r="T18" s="214"/>
      <c r="U18" s="214"/>
      <c r="V18" s="214"/>
      <c r="W18" s="214"/>
    </row>
    <row r="19" spans="1:23" ht="18">
      <c r="A19" s="2082"/>
      <c r="B19" s="217" t="s">
        <v>427</v>
      </c>
      <c r="C19" s="785" t="s">
        <v>238</v>
      </c>
      <c r="D19" s="214"/>
      <c r="E19" s="214"/>
      <c r="F19" s="214"/>
      <c r="G19" s="214"/>
      <c r="H19" s="214"/>
      <c r="I19" s="214"/>
      <c r="J19" s="214"/>
      <c r="K19" s="214"/>
      <c r="L19" s="214"/>
      <c r="M19" s="214"/>
      <c r="N19" s="214"/>
      <c r="O19" s="214"/>
      <c r="P19" s="214"/>
      <c r="Q19" s="214"/>
      <c r="R19" s="214"/>
      <c r="S19" s="214"/>
      <c r="T19" s="214"/>
      <c r="U19" s="214"/>
      <c r="V19" s="214"/>
      <c r="W19" s="214"/>
    </row>
    <row r="20" spans="1:23" ht="32.4">
      <c r="A20" s="2082"/>
      <c r="B20" s="217" t="s">
        <v>428</v>
      </c>
      <c r="C20" s="785" t="s">
        <v>248</v>
      </c>
      <c r="D20" s="214"/>
      <c r="E20" s="214"/>
      <c r="F20" s="214"/>
      <c r="G20" s="214"/>
      <c r="H20" s="214"/>
      <c r="I20" s="214"/>
      <c r="J20" s="214"/>
      <c r="K20" s="214"/>
      <c r="L20" s="214"/>
      <c r="M20" s="214"/>
      <c r="N20" s="214"/>
      <c r="O20" s="214"/>
      <c r="P20" s="214"/>
      <c r="Q20" s="214"/>
      <c r="R20" s="214"/>
      <c r="S20" s="214"/>
      <c r="T20" s="214"/>
      <c r="U20" s="214"/>
      <c r="V20" s="214"/>
      <c r="W20" s="214"/>
    </row>
    <row r="21" spans="1:23" ht="18">
      <c r="A21" s="2082"/>
      <c r="B21" s="217" t="s">
        <v>429</v>
      </c>
      <c r="C21" s="785" t="s">
        <v>238</v>
      </c>
      <c r="D21" s="214"/>
      <c r="E21" s="214"/>
      <c r="F21" s="214"/>
      <c r="G21" s="214"/>
      <c r="H21" s="214"/>
      <c r="I21" s="214"/>
      <c r="J21" s="214"/>
      <c r="K21" s="214"/>
      <c r="L21" s="214"/>
      <c r="M21" s="214"/>
      <c r="N21" s="214"/>
      <c r="O21" s="214"/>
      <c r="P21" s="214"/>
      <c r="Q21" s="214"/>
      <c r="R21" s="214"/>
      <c r="S21" s="214"/>
      <c r="T21" s="214"/>
      <c r="U21" s="214"/>
      <c r="V21" s="214"/>
      <c r="W21" s="214"/>
    </row>
    <row r="22" spans="1:23" ht="18">
      <c r="A22" s="2082"/>
      <c r="B22" s="217" t="s">
        <v>430</v>
      </c>
      <c r="C22" s="785" t="s">
        <v>238</v>
      </c>
      <c r="D22" s="214"/>
      <c r="E22" s="214"/>
      <c r="F22" s="214"/>
      <c r="G22" s="214"/>
      <c r="H22" s="214"/>
      <c r="I22" s="214"/>
      <c r="J22" s="214"/>
      <c r="K22" s="214"/>
      <c r="L22" s="214"/>
      <c r="M22" s="214"/>
      <c r="N22" s="214"/>
      <c r="O22" s="214"/>
      <c r="P22" s="214"/>
      <c r="Q22" s="214"/>
      <c r="R22" s="214"/>
      <c r="S22" s="214"/>
      <c r="T22" s="214"/>
      <c r="U22" s="214"/>
      <c r="V22" s="214"/>
      <c r="W22" s="214"/>
    </row>
    <row r="23" spans="1:23" ht="18">
      <c r="A23" s="2082"/>
      <c r="B23" s="217" t="s">
        <v>431</v>
      </c>
      <c r="C23" s="785" t="s">
        <v>238</v>
      </c>
      <c r="D23" s="214"/>
      <c r="E23" s="214"/>
      <c r="F23" s="214"/>
      <c r="G23" s="214"/>
      <c r="H23" s="214"/>
      <c r="I23" s="214"/>
      <c r="J23" s="214"/>
      <c r="K23" s="214"/>
      <c r="L23" s="214"/>
      <c r="M23" s="214"/>
      <c r="N23" s="214"/>
      <c r="O23" s="214"/>
      <c r="P23" s="214"/>
      <c r="Q23" s="214"/>
      <c r="R23" s="214"/>
      <c r="S23" s="214"/>
      <c r="T23" s="214"/>
      <c r="U23" s="214"/>
      <c r="V23" s="214"/>
      <c r="W23" s="214"/>
    </row>
    <row r="24" spans="1:23" ht="18">
      <c r="A24" s="2082"/>
      <c r="B24" s="217" t="s">
        <v>433</v>
      </c>
      <c r="C24" s="785" t="s">
        <v>238</v>
      </c>
      <c r="D24" s="214"/>
      <c r="E24" s="214"/>
      <c r="F24" s="214"/>
      <c r="G24" s="214"/>
      <c r="H24" s="214"/>
      <c r="I24" s="214"/>
      <c r="J24" s="214"/>
      <c r="K24" s="214"/>
      <c r="L24" s="214"/>
      <c r="M24" s="214"/>
      <c r="N24" s="214"/>
      <c r="O24" s="214"/>
      <c r="P24" s="214"/>
      <c r="Q24" s="214"/>
      <c r="R24" s="214"/>
      <c r="S24" s="214"/>
      <c r="T24" s="214"/>
      <c r="U24" s="214"/>
      <c r="V24" s="214"/>
      <c r="W24" s="214"/>
    </row>
    <row r="25" spans="1:23" ht="18">
      <c r="A25" s="2082"/>
      <c r="B25" s="217" t="s">
        <v>434</v>
      </c>
      <c r="C25" s="785" t="s">
        <v>267</v>
      </c>
      <c r="D25" s="214"/>
      <c r="E25" s="214"/>
      <c r="F25" s="214"/>
      <c r="G25" s="214"/>
      <c r="H25" s="214"/>
      <c r="I25" s="214"/>
      <c r="J25" s="214"/>
      <c r="K25" s="214"/>
      <c r="L25" s="214"/>
      <c r="M25" s="214"/>
      <c r="N25" s="214"/>
      <c r="O25" s="214"/>
      <c r="P25" s="214"/>
      <c r="Q25" s="214"/>
      <c r="R25" s="214"/>
      <c r="S25" s="214"/>
      <c r="T25" s="214"/>
      <c r="U25" s="214"/>
      <c r="V25" s="214"/>
      <c r="W25" s="214"/>
    </row>
    <row r="26" spans="1:23" ht="18">
      <c r="A26" s="2082"/>
      <c r="B26" s="217" t="s">
        <v>435</v>
      </c>
      <c r="C26" s="785" t="s">
        <v>238</v>
      </c>
      <c r="D26" s="214"/>
      <c r="E26" s="214"/>
      <c r="F26" s="214"/>
      <c r="G26" s="214"/>
      <c r="H26" s="214"/>
      <c r="I26" s="214"/>
      <c r="J26" s="214"/>
      <c r="K26" s="214"/>
      <c r="L26" s="214"/>
      <c r="M26" s="214"/>
      <c r="N26" s="214"/>
      <c r="O26" s="214"/>
      <c r="P26" s="214"/>
      <c r="Q26" s="214"/>
      <c r="R26" s="214"/>
      <c r="S26" s="214"/>
      <c r="T26" s="214"/>
      <c r="U26" s="214"/>
      <c r="V26" s="214"/>
      <c r="W26" s="214"/>
    </row>
    <row r="27" spans="1:23" ht="18">
      <c r="A27" s="2082"/>
      <c r="B27" s="217" t="s">
        <v>436</v>
      </c>
      <c r="C27" s="785" t="s">
        <v>238</v>
      </c>
      <c r="D27" s="214"/>
      <c r="E27" s="214"/>
      <c r="F27" s="214"/>
      <c r="G27" s="214"/>
      <c r="H27" s="214"/>
      <c r="I27" s="214"/>
      <c r="J27" s="214"/>
      <c r="K27" s="214"/>
      <c r="L27" s="214"/>
      <c r="M27" s="214"/>
      <c r="N27" s="214"/>
      <c r="O27" s="214"/>
      <c r="P27" s="214"/>
      <c r="Q27" s="214"/>
      <c r="R27" s="214"/>
      <c r="S27" s="214"/>
      <c r="T27" s="214"/>
      <c r="U27" s="214"/>
      <c r="V27" s="214"/>
      <c r="W27" s="214"/>
    </row>
    <row r="28" spans="1:23" ht="18">
      <c r="A28" s="2082"/>
      <c r="B28" s="217" t="s">
        <v>437</v>
      </c>
      <c r="C28" s="785" t="s">
        <v>238</v>
      </c>
      <c r="D28" s="214"/>
      <c r="E28" s="214"/>
      <c r="F28" s="214"/>
      <c r="G28" s="214"/>
      <c r="H28" s="214"/>
      <c r="I28" s="214"/>
      <c r="J28" s="214"/>
      <c r="K28" s="214"/>
      <c r="L28" s="214"/>
      <c r="M28" s="214"/>
      <c r="N28" s="214"/>
      <c r="O28" s="214"/>
      <c r="P28" s="214"/>
      <c r="Q28" s="214"/>
      <c r="R28" s="214"/>
      <c r="S28" s="214"/>
      <c r="T28" s="214"/>
      <c r="U28" s="214"/>
      <c r="V28" s="214"/>
      <c r="W28" s="214"/>
    </row>
    <row r="29" spans="1:23" ht="48.6">
      <c r="A29" s="2082"/>
      <c r="B29" s="217" t="s">
        <v>438</v>
      </c>
      <c r="C29" s="785" t="s">
        <v>1672</v>
      </c>
      <c r="D29" s="214"/>
      <c r="E29" s="214"/>
      <c r="F29" s="214"/>
      <c r="G29" s="214"/>
      <c r="H29" s="214"/>
      <c r="I29" s="214"/>
      <c r="J29" s="214"/>
      <c r="K29" s="214"/>
      <c r="L29" s="214"/>
      <c r="M29" s="214"/>
      <c r="N29" s="214"/>
      <c r="O29" s="214"/>
      <c r="P29" s="214"/>
      <c r="Q29" s="214"/>
      <c r="R29" s="214"/>
      <c r="S29" s="214"/>
      <c r="T29" s="214"/>
      <c r="U29" s="214"/>
      <c r="V29" s="214"/>
      <c r="W29" s="214"/>
    </row>
    <row r="30" spans="1:23" ht="18">
      <c r="A30" s="2082"/>
      <c r="B30" s="217" t="s">
        <v>440</v>
      </c>
      <c r="C30" s="785" t="s">
        <v>238</v>
      </c>
      <c r="D30" s="214"/>
      <c r="E30" s="214"/>
      <c r="F30" s="214"/>
      <c r="G30" s="214"/>
      <c r="H30" s="214"/>
      <c r="I30" s="214"/>
      <c r="J30" s="214"/>
      <c r="K30" s="214"/>
      <c r="L30" s="214"/>
      <c r="M30" s="214"/>
      <c r="N30" s="214"/>
      <c r="O30" s="214"/>
      <c r="P30" s="214"/>
      <c r="Q30" s="214"/>
      <c r="R30" s="214"/>
      <c r="S30" s="214"/>
      <c r="T30" s="214"/>
      <c r="U30" s="214"/>
      <c r="V30" s="214"/>
      <c r="W30" s="214"/>
    </row>
    <row r="31" spans="1:23" ht="81">
      <c r="A31" s="2082"/>
      <c r="B31" s="217" t="s">
        <v>442</v>
      </c>
      <c r="C31" s="785" t="s">
        <v>1673</v>
      </c>
      <c r="D31" s="214"/>
      <c r="E31" s="214"/>
      <c r="F31" s="214"/>
      <c r="G31" s="214"/>
      <c r="H31" s="214"/>
      <c r="I31" s="214"/>
      <c r="J31" s="214"/>
      <c r="K31" s="214"/>
      <c r="L31" s="214"/>
      <c r="M31" s="214"/>
      <c r="N31" s="214"/>
      <c r="O31" s="214"/>
      <c r="P31" s="214"/>
      <c r="Q31" s="214"/>
      <c r="R31" s="214"/>
      <c r="S31" s="214"/>
      <c r="T31" s="214"/>
      <c r="U31" s="214"/>
      <c r="V31" s="214"/>
      <c r="W31" s="214"/>
    </row>
    <row r="32" spans="1:23" ht="33" thickBot="1">
      <c r="A32" s="2083"/>
      <c r="B32" s="218" t="s">
        <v>279</v>
      </c>
      <c r="C32" s="788" t="s">
        <v>238</v>
      </c>
      <c r="D32" s="214"/>
      <c r="E32" s="214"/>
      <c r="F32" s="214"/>
      <c r="G32" s="214"/>
      <c r="H32" s="214"/>
      <c r="I32" s="214"/>
      <c r="J32" s="214"/>
      <c r="K32" s="214"/>
      <c r="L32" s="214"/>
      <c r="M32" s="214"/>
      <c r="N32" s="214"/>
      <c r="O32" s="214"/>
      <c r="P32" s="214"/>
      <c r="Q32" s="214"/>
      <c r="R32" s="214"/>
      <c r="S32" s="214"/>
      <c r="T32" s="214"/>
      <c r="U32" s="214"/>
      <c r="V32" s="214"/>
      <c r="W32" s="214"/>
    </row>
    <row r="33" spans="1:23" ht="18">
      <c r="A33" s="2084" t="s">
        <v>445</v>
      </c>
      <c r="B33" s="216" t="s">
        <v>446</v>
      </c>
      <c r="C33" s="499" t="s">
        <v>1668</v>
      </c>
      <c r="D33" s="214"/>
      <c r="E33" s="214"/>
      <c r="F33" s="214"/>
      <c r="G33" s="214"/>
      <c r="H33" s="214"/>
      <c r="I33" s="214"/>
      <c r="J33" s="214"/>
      <c r="K33" s="214"/>
      <c r="L33" s="214"/>
      <c r="M33" s="214"/>
      <c r="N33" s="214"/>
      <c r="O33" s="214"/>
      <c r="P33" s="214"/>
      <c r="Q33" s="214"/>
      <c r="R33" s="214"/>
      <c r="S33" s="214"/>
      <c r="T33" s="214"/>
      <c r="U33" s="214"/>
      <c r="V33" s="214"/>
      <c r="W33" s="214"/>
    </row>
    <row r="34" spans="1:23" ht="64.8">
      <c r="A34" s="2082"/>
      <c r="B34" s="217" t="s">
        <v>447</v>
      </c>
      <c r="C34" s="497" t="s">
        <v>1674</v>
      </c>
      <c r="D34" s="214"/>
      <c r="E34" s="214"/>
      <c r="F34" s="214"/>
      <c r="G34" s="214"/>
      <c r="H34" s="214"/>
      <c r="I34" s="214"/>
      <c r="J34" s="214"/>
      <c r="K34" s="214"/>
      <c r="L34" s="214"/>
      <c r="M34" s="214"/>
      <c r="N34" s="214"/>
      <c r="O34" s="214"/>
      <c r="P34" s="214"/>
      <c r="Q34" s="214"/>
      <c r="R34" s="214"/>
      <c r="S34" s="214"/>
      <c r="T34" s="214"/>
      <c r="U34" s="214"/>
      <c r="V34" s="214"/>
      <c r="W34" s="214"/>
    </row>
    <row r="35" spans="1:23" ht="18">
      <c r="A35" s="2082"/>
      <c r="B35" s="217" t="s">
        <v>449</v>
      </c>
      <c r="C35" s="497" t="s">
        <v>285</v>
      </c>
      <c r="D35" s="214"/>
      <c r="E35" s="214"/>
      <c r="F35" s="214"/>
      <c r="G35" s="214"/>
      <c r="H35" s="214"/>
      <c r="I35" s="214"/>
      <c r="J35" s="214"/>
      <c r="K35" s="214"/>
      <c r="L35" s="214"/>
      <c r="M35" s="214"/>
      <c r="N35" s="214"/>
      <c r="O35" s="214"/>
      <c r="P35" s="214"/>
      <c r="Q35" s="214"/>
      <c r="R35" s="214"/>
      <c r="S35" s="214"/>
      <c r="T35" s="214"/>
      <c r="U35" s="214"/>
      <c r="V35" s="214"/>
      <c r="W35" s="214"/>
    </row>
    <row r="36" spans="1:23" ht="18">
      <c r="A36" s="2082"/>
      <c r="B36" s="217" t="s">
        <v>450</v>
      </c>
      <c r="C36" s="497" t="s">
        <v>238</v>
      </c>
      <c r="D36" s="214"/>
      <c r="E36" s="214"/>
      <c r="F36" s="214"/>
      <c r="G36" s="214"/>
      <c r="H36" s="214"/>
      <c r="I36" s="214"/>
      <c r="J36" s="214"/>
      <c r="K36" s="214"/>
      <c r="L36" s="214"/>
      <c r="M36" s="214"/>
      <c r="N36" s="214"/>
      <c r="O36" s="214"/>
      <c r="P36" s="214"/>
      <c r="Q36" s="214"/>
      <c r="R36" s="214"/>
      <c r="S36" s="214"/>
      <c r="T36" s="214"/>
      <c r="U36" s="214"/>
      <c r="V36" s="214"/>
      <c r="W36" s="214"/>
    </row>
    <row r="37" spans="1:23" ht="18">
      <c r="A37" s="2082"/>
      <c r="B37" s="217" t="s">
        <v>451</v>
      </c>
      <c r="C37" s="497" t="s">
        <v>238</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2083"/>
      <c r="B38" s="219" t="s">
        <v>452</v>
      </c>
      <c r="C38" s="500" t="s">
        <v>248</v>
      </c>
      <c r="D38" s="214"/>
      <c r="E38" s="214"/>
      <c r="F38" s="214"/>
      <c r="G38" s="214"/>
      <c r="H38" s="214"/>
      <c r="I38" s="214"/>
      <c r="J38" s="214"/>
      <c r="K38" s="214"/>
      <c r="L38" s="214"/>
      <c r="M38" s="214"/>
      <c r="N38" s="214"/>
      <c r="O38" s="214"/>
      <c r="P38" s="214"/>
      <c r="Q38" s="214"/>
      <c r="R38" s="214"/>
      <c r="S38" s="214"/>
      <c r="T38" s="214"/>
      <c r="U38" s="214"/>
      <c r="V38" s="214"/>
      <c r="W38" s="214"/>
    </row>
    <row r="39" spans="1:23" ht="18">
      <c r="A39" s="2084" t="s">
        <v>453</v>
      </c>
      <c r="B39" s="216" t="s">
        <v>454</v>
      </c>
      <c r="C39" s="497" t="s">
        <v>248</v>
      </c>
      <c r="D39" s="214"/>
      <c r="E39" s="214"/>
      <c r="F39" s="214"/>
      <c r="G39" s="214"/>
      <c r="H39" s="214"/>
      <c r="I39" s="214"/>
      <c r="J39" s="214"/>
      <c r="K39" s="214"/>
      <c r="L39" s="214"/>
      <c r="M39" s="214"/>
      <c r="N39" s="214"/>
      <c r="O39" s="214"/>
      <c r="P39" s="214"/>
      <c r="Q39" s="214"/>
      <c r="R39" s="214"/>
      <c r="S39" s="214"/>
      <c r="T39" s="214"/>
      <c r="U39" s="214"/>
      <c r="V39" s="214"/>
      <c r="W39" s="214"/>
    </row>
    <row r="40" spans="1:23" ht="18">
      <c r="A40" s="2082"/>
      <c r="B40" s="217" t="s">
        <v>455</v>
      </c>
      <c r="C40" s="497" t="s">
        <v>238</v>
      </c>
      <c r="D40" s="214"/>
      <c r="E40" s="214"/>
      <c r="F40" s="214"/>
      <c r="G40" s="214"/>
      <c r="H40" s="214"/>
      <c r="I40" s="214"/>
      <c r="J40" s="214"/>
      <c r="K40" s="214"/>
      <c r="L40" s="214"/>
      <c r="M40" s="214"/>
      <c r="N40" s="214"/>
      <c r="O40" s="214"/>
      <c r="P40" s="214"/>
      <c r="Q40" s="214"/>
      <c r="R40" s="214"/>
      <c r="S40" s="214"/>
      <c r="T40" s="214"/>
      <c r="U40" s="214"/>
      <c r="V40" s="214"/>
      <c r="W40" s="214"/>
    </row>
    <row r="41" spans="1:23" ht="18">
      <c r="A41" s="2082"/>
      <c r="B41" s="217" t="s">
        <v>456</v>
      </c>
      <c r="C41" s="497" t="s">
        <v>238</v>
      </c>
      <c r="D41" s="214"/>
      <c r="E41" s="214"/>
      <c r="F41" s="214"/>
      <c r="G41" s="214"/>
      <c r="H41" s="214"/>
      <c r="I41" s="214"/>
      <c r="J41" s="214"/>
      <c r="K41" s="214"/>
      <c r="L41" s="214"/>
      <c r="M41" s="214"/>
      <c r="N41" s="214"/>
      <c r="O41" s="214"/>
      <c r="P41" s="214"/>
      <c r="Q41" s="214"/>
      <c r="R41" s="214"/>
      <c r="S41" s="214"/>
      <c r="T41" s="214"/>
      <c r="U41" s="214"/>
      <c r="V41" s="214"/>
      <c r="W41" s="214"/>
    </row>
    <row r="42" spans="1:23" ht="18">
      <c r="A42" s="2082"/>
      <c r="B42" s="217" t="s">
        <v>457</v>
      </c>
      <c r="C42" s="497" t="s">
        <v>238</v>
      </c>
      <c r="D42" s="214"/>
      <c r="E42" s="214"/>
      <c r="F42" s="214"/>
      <c r="G42" s="214"/>
      <c r="H42" s="214"/>
      <c r="I42" s="214"/>
      <c r="J42" s="214"/>
      <c r="K42" s="214"/>
      <c r="L42" s="214"/>
      <c r="M42" s="214"/>
      <c r="N42" s="214"/>
      <c r="O42" s="214"/>
      <c r="P42" s="214"/>
      <c r="Q42" s="214"/>
      <c r="R42" s="214"/>
      <c r="S42" s="214"/>
      <c r="T42" s="214"/>
      <c r="U42" s="214"/>
      <c r="V42" s="214"/>
      <c r="W42" s="214"/>
    </row>
    <row r="43" spans="1:23" ht="18">
      <c r="A43" s="2082"/>
      <c r="B43" s="217" t="s">
        <v>458</v>
      </c>
      <c r="C43" s="497" t="s">
        <v>238</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2083"/>
      <c r="B44" s="220" t="s">
        <v>459</v>
      </c>
      <c r="C44" s="500" t="s">
        <v>238</v>
      </c>
      <c r="D44" s="214"/>
      <c r="E44" s="214"/>
      <c r="F44" s="214"/>
      <c r="G44" s="214"/>
      <c r="H44" s="214"/>
      <c r="I44" s="214"/>
      <c r="J44" s="214"/>
      <c r="K44" s="214"/>
      <c r="L44" s="214"/>
      <c r="M44" s="214"/>
      <c r="N44" s="214"/>
      <c r="O44" s="214"/>
      <c r="P44" s="214"/>
      <c r="Q44" s="214"/>
      <c r="R44" s="214"/>
      <c r="S44" s="214"/>
      <c r="T44" s="214"/>
      <c r="U44" s="214"/>
      <c r="V44" s="214"/>
      <c r="W44" s="214"/>
    </row>
    <row r="45" spans="1:23" ht="18">
      <c r="A45" s="2084" t="s">
        <v>460</v>
      </c>
      <c r="B45" s="216" t="s">
        <v>461</v>
      </c>
      <c r="C45" s="497" t="s">
        <v>250</v>
      </c>
      <c r="D45" s="214"/>
      <c r="E45" s="214"/>
      <c r="F45" s="214"/>
      <c r="G45" s="214"/>
      <c r="H45" s="214"/>
      <c r="I45" s="214"/>
      <c r="J45" s="214"/>
      <c r="K45" s="214"/>
      <c r="L45" s="214"/>
      <c r="M45" s="214"/>
      <c r="N45" s="214"/>
      <c r="O45" s="214"/>
      <c r="P45" s="214"/>
      <c r="Q45" s="214"/>
      <c r="R45" s="214"/>
      <c r="S45" s="214"/>
      <c r="T45" s="214"/>
      <c r="U45" s="214"/>
      <c r="V45" s="214"/>
      <c r="W45" s="214"/>
    </row>
    <row r="46" spans="1:23" ht="18">
      <c r="A46" s="2082"/>
      <c r="B46" s="217" t="s">
        <v>462</v>
      </c>
      <c r="C46" s="497" t="s">
        <v>1675</v>
      </c>
      <c r="D46" s="214"/>
      <c r="E46" s="214"/>
      <c r="F46" s="214"/>
      <c r="G46" s="214"/>
      <c r="H46" s="214"/>
      <c r="I46" s="214"/>
      <c r="J46" s="214"/>
      <c r="K46" s="214"/>
      <c r="L46" s="214"/>
      <c r="M46" s="214"/>
      <c r="N46" s="214"/>
      <c r="O46" s="214"/>
      <c r="P46" s="214"/>
      <c r="Q46" s="214"/>
      <c r="R46" s="214"/>
      <c r="S46" s="214"/>
      <c r="T46" s="214"/>
      <c r="U46" s="214"/>
      <c r="V46" s="214"/>
      <c r="W46" s="214"/>
    </row>
    <row r="47" spans="1:23" ht="49.2" thickBot="1">
      <c r="A47" s="2083"/>
      <c r="B47" s="219" t="s">
        <v>464</v>
      </c>
      <c r="C47" s="498" t="s">
        <v>1676</v>
      </c>
      <c r="D47" s="214"/>
      <c r="E47" s="214"/>
      <c r="F47" s="214"/>
      <c r="G47" s="214"/>
      <c r="H47" s="214"/>
      <c r="I47" s="214"/>
      <c r="J47" s="214"/>
      <c r="K47" s="214"/>
      <c r="L47" s="214"/>
      <c r="M47" s="214"/>
      <c r="N47" s="214"/>
      <c r="O47" s="214"/>
      <c r="P47" s="214"/>
      <c r="Q47" s="214"/>
      <c r="R47" s="214"/>
      <c r="S47" s="214"/>
      <c r="T47" s="214"/>
      <c r="U47" s="214"/>
      <c r="V47" s="214"/>
      <c r="W47" s="214"/>
    </row>
    <row r="48" spans="1:23" ht="18">
      <c r="A48" s="2081" t="s">
        <v>466</v>
      </c>
      <c r="B48" s="218" t="s">
        <v>467</v>
      </c>
      <c r="C48" s="789" t="s">
        <v>250</v>
      </c>
      <c r="D48" s="214"/>
      <c r="E48" s="214"/>
      <c r="F48" s="214"/>
      <c r="G48" s="214"/>
      <c r="H48" s="214"/>
      <c r="I48" s="214"/>
      <c r="J48" s="214"/>
      <c r="K48" s="214"/>
      <c r="L48" s="214"/>
      <c r="M48" s="214"/>
      <c r="N48" s="214"/>
      <c r="O48" s="214"/>
      <c r="P48" s="214"/>
      <c r="Q48" s="214"/>
      <c r="R48" s="214"/>
      <c r="S48" s="214"/>
      <c r="T48" s="214"/>
      <c r="U48" s="214"/>
      <c r="V48" s="214"/>
      <c r="W48" s="214"/>
    </row>
    <row r="49" spans="1:23" ht="18">
      <c r="A49" s="2082"/>
      <c r="B49" s="217" t="s">
        <v>468</v>
      </c>
      <c r="C49" s="785" t="s">
        <v>1677</v>
      </c>
      <c r="D49" s="214"/>
      <c r="E49" s="214"/>
      <c r="F49" s="214"/>
      <c r="G49" s="214"/>
      <c r="H49" s="214"/>
      <c r="I49" s="214"/>
      <c r="J49" s="214"/>
      <c r="K49" s="214"/>
      <c r="L49" s="214"/>
      <c r="M49" s="214"/>
      <c r="N49" s="214"/>
      <c r="O49" s="214"/>
      <c r="P49" s="214"/>
      <c r="Q49" s="214"/>
      <c r="R49" s="214"/>
      <c r="S49" s="214"/>
      <c r="T49" s="214"/>
      <c r="U49" s="214"/>
      <c r="V49" s="214"/>
      <c r="W49" s="214"/>
    </row>
    <row r="50" spans="1:23" ht="18">
      <c r="A50" s="2082"/>
      <c r="B50" s="217" t="s">
        <v>470</v>
      </c>
      <c r="C50" s="785" t="s">
        <v>1678</v>
      </c>
      <c r="D50" s="214"/>
      <c r="E50" s="214"/>
      <c r="F50" s="214"/>
      <c r="G50" s="214"/>
      <c r="H50" s="214"/>
      <c r="I50" s="214"/>
      <c r="J50" s="214"/>
      <c r="K50" s="214"/>
      <c r="L50" s="214"/>
      <c r="M50" s="214"/>
      <c r="N50" s="214"/>
      <c r="O50" s="214"/>
      <c r="P50" s="214"/>
      <c r="Q50" s="214"/>
      <c r="R50" s="214"/>
      <c r="S50" s="214"/>
      <c r="T50" s="214"/>
      <c r="U50" s="214"/>
      <c r="V50" s="214"/>
      <c r="W50" s="214"/>
    </row>
    <row r="51" spans="1:23" ht="18">
      <c r="A51" s="2082"/>
      <c r="B51" s="217" t="s">
        <v>472</v>
      </c>
      <c r="C51" s="785" t="s">
        <v>310</v>
      </c>
      <c r="D51" s="214"/>
      <c r="E51" s="214"/>
      <c r="F51" s="214"/>
      <c r="G51" s="214"/>
      <c r="H51" s="214"/>
      <c r="I51" s="214"/>
      <c r="J51" s="214"/>
      <c r="K51" s="214"/>
      <c r="L51" s="214"/>
      <c r="M51" s="214"/>
      <c r="N51" s="214"/>
      <c r="O51" s="214"/>
      <c r="P51" s="214"/>
      <c r="Q51" s="214"/>
      <c r="R51" s="214"/>
      <c r="S51" s="214"/>
      <c r="T51" s="214"/>
      <c r="U51" s="214"/>
      <c r="V51" s="214"/>
      <c r="W51" s="214"/>
    </row>
    <row r="52" spans="1:23" ht="32.4">
      <c r="A52" s="2082"/>
      <c r="B52" s="217" t="s">
        <v>474</v>
      </c>
      <c r="C52" s="785" t="s">
        <v>1679</v>
      </c>
      <c r="D52" s="214"/>
      <c r="E52" s="214"/>
      <c r="F52" s="214"/>
      <c r="G52" s="214"/>
      <c r="H52" s="214"/>
      <c r="I52" s="214"/>
      <c r="J52" s="214"/>
      <c r="K52" s="214"/>
      <c r="L52" s="214"/>
      <c r="M52" s="214"/>
      <c r="N52" s="214"/>
      <c r="O52" s="214"/>
      <c r="P52" s="214"/>
      <c r="Q52" s="214"/>
      <c r="R52" s="214"/>
      <c r="S52" s="214"/>
      <c r="T52" s="214"/>
      <c r="U52" s="214"/>
      <c r="V52" s="214"/>
      <c r="W52" s="214"/>
    </row>
    <row r="53" spans="1:23" ht="81">
      <c r="A53" s="2082"/>
      <c r="B53" s="217" t="s">
        <v>476</v>
      </c>
      <c r="C53" s="785" t="s">
        <v>1680</v>
      </c>
      <c r="D53" s="214"/>
      <c r="E53" s="214"/>
      <c r="F53" s="214"/>
      <c r="G53" s="214"/>
      <c r="H53" s="214"/>
      <c r="I53" s="214"/>
      <c r="J53" s="214"/>
      <c r="K53" s="214"/>
      <c r="L53" s="214"/>
      <c r="M53" s="214"/>
      <c r="N53" s="214"/>
      <c r="O53" s="214"/>
      <c r="P53" s="214"/>
      <c r="Q53" s="214"/>
      <c r="R53" s="214"/>
      <c r="S53" s="214"/>
      <c r="T53" s="214"/>
      <c r="U53" s="214"/>
      <c r="V53" s="214"/>
      <c r="W53" s="214"/>
    </row>
    <row r="54" spans="1:23" ht="32.4">
      <c r="A54" s="2082"/>
      <c r="B54" s="217" t="s">
        <v>478</v>
      </c>
      <c r="C54" s="785" t="s">
        <v>1681</v>
      </c>
      <c r="D54" s="214"/>
      <c r="E54" s="214"/>
      <c r="F54" s="214"/>
      <c r="G54" s="214"/>
      <c r="H54" s="214"/>
      <c r="I54" s="214"/>
      <c r="J54" s="214"/>
      <c r="K54" s="214"/>
      <c r="L54" s="214"/>
      <c r="M54" s="214"/>
      <c r="N54" s="214"/>
      <c r="O54" s="214"/>
      <c r="P54" s="214"/>
      <c r="Q54" s="214"/>
      <c r="R54" s="214"/>
      <c r="S54" s="214"/>
      <c r="T54" s="214"/>
      <c r="U54" s="214"/>
      <c r="V54" s="214"/>
      <c r="W54" s="214"/>
    </row>
    <row r="55" spans="1:23" ht="18">
      <c r="A55" s="2082"/>
      <c r="B55" s="217" t="s">
        <v>480</v>
      </c>
      <c r="C55" s="785" t="s">
        <v>661</v>
      </c>
      <c r="D55" s="214"/>
      <c r="E55" s="214"/>
      <c r="F55" s="214"/>
      <c r="G55" s="214"/>
      <c r="H55" s="214"/>
      <c r="I55" s="214"/>
      <c r="J55" s="214"/>
      <c r="K55" s="214"/>
      <c r="L55" s="214"/>
      <c r="M55" s="214"/>
      <c r="N55" s="214"/>
      <c r="O55" s="214"/>
      <c r="P55" s="214"/>
      <c r="Q55" s="214"/>
      <c r="R55" s="214"/>
      <c r="S55" s="214"/>
      <c r="T55" s="214"/>
      <c r="U55" s="214"/>
      <c r="V55" s="214"/>
      <c r="W55" s="214"/>
    </row>
    <row r="56" spans="1:23" ht="18">
      <c r="A56" s="2082"/>
      <c r="B56" s="217" t="s">
        <v>482</v>
      </c>
      <c r="C56" s="785" t="s">
        <v>238</v>
      </c>
      <c r="D56" s="214"/>
      <c r="E56" s="214"/>
      <c r="F56" s="214"/>
      <c r="G56" s="214"/>
      <c r="H56" s="214"/>
      <c r="I56" s="214"/>
      <c r="J56" s="214"/>
      <c r="K56" s="214"/>
      <c r="L56" s="214"/>
      <c r="M56" s="214"/>
      <c r="N56" s="214"/>
      <c r="O56" s="214"/>
      <c r="P56" s="214"/>
      <c r="Q56" s="214"/>
      <c r="R56" s="214"/>
      <c r="S56" s="214"/>
      <c r="T56" s="214"/>
      <c r="U56" s="214"/>
      <c r="V56" s="214"/>
      <c r="W56" s="214"/>
    </row>
    <row r="57" spans="1:23" ht="18">
      <c r="A57" s="2082"/>
      <c r="B57" s="217" t="s">
        <v>483</v>
      </c>
      <c r="C57" s="785" t="s">
        <v>238</v>
      </c>
      <c r="D57" s="214"/>
      <c r="E57" s="214"/>
      <c r="F57" s="214"/>
      <c r="G57" s="214"/>
      <c r="H57" s="214"/>
      <c r="I57" s="214"/>
      <c r="J57" s="214"/>
      <c r="K57" s="214"/>
      <c r="L57" s="214"/>
      <c r="M57" s="214"/>
      <c r="N57" s="214"/>
      <c r="O57" s="214"/>
      <c r="P57" s="214"/>
      <c r="Q57" s="214"/>
      <c r="R57" s="214"/>
      <c r="S57" s="214"/>
      <c r="T57" s="214"/>
      <c r="U57" s="214"/>
      <c r="V57" s="214"/>
      <c r="W57" s="214"/>
    </row>
    <row r="58" spans="1:23" ht="18">
      <c r="A58" s="2082"/>
      <c r="B58" s="217" t="s">
        <v>484</v>
      </c>
      <c r="C58" s="798" t="s">
        <v>238</v>
      </c>
      <c r="D58" s="214"/>
      <c r="E58" s="214"/>
      <c r="F58" s="214"/>
      <c r="G58" s="214"/>
      <c r="H58" s="214"/>
      <c r="I58" s="214"/>
      <c r="J58" s="214"/>
      <c r="K58" s="214"/>
      <c r="L58" s="214"/>
      <c r="M58" s="214"/>
      <c r="N58" s="214"/>
      <c r="O58" s="214"/>
      <c r="P58" s="214"/>
      <c r="Q58" s="214"/>
      <c r="R58" s="214"/>
      <c r="S58" s="214"/>
      <c r="T58" s="214"/>
      <c r="U58" s="214"/>
      <c r="V58" s="214"/>
      <c r="W58" s="214"/>
    </row>
    <row r="59" spans="1:23" ht="18">
      <c r="A59" s="2082"/>
      <c r="B59" s="217" t="s">
        <v>485</v>
      </c>
      <c r="C59" s="1408" t="s">
        <v>1682</v>
      </c>
      <c r="D59" s="214"/>
      <c r="E59" s="214"/>
      <c r="F59" s="214"/>
      <c r="G59" s="214"/>
      <c r="H59" s="214"/>
      <c r="I59" s="214"/>
      <c r="J59" s="214"/>
      <c r="K59" s="214"/>
      <c r="L59" s="214"/>
      <c r="M59" s="214"/>
      <c r="N59" s="214"/>
      <c r="O59" s="214"/>
      <c r="P59" s="214"/>
      <c r="Q59" s="214"/>
      <c r="R59" s="214"/>
      <c r="S59" s="214"/>
      <c r="T59" s="214"/>
      <c r="U59" s="214"/>
      <c r="V59" s="214"/>
      <c r="W59" s="214"/>
    </row>
    <row r="60" spans="1:23" ht="32.4">
      <c r="A60" s="2082"/>
      <c r="B60" s="217" t="s">
        <v>486</v>
      </c>
      <c r="C60" s="790" t="s">
        <v>1683</v>
      </c>
      <c r="D60" s="214"/>
      <c r="E60" s="214"/>
      <c r="F60" s="214"/>
      <c r="G60" s="214"/>
      <c r="H60" s="214"/>
      <c r="I60" s="214"/>
      <c r="J60" s="214"/>
      <c r="K60" s="214"/>
      <c r="L60" s="214"/>
      <c r="M60" s="214"/>
      <c r="N60" s="214"/>
      <c r="O60" s="214"/>
      <c r="P60" s="214"/>
      <c r="Q60" s="214"/>
      <c r="R60" s="214"/>
      <c r="S60" s="214"/>
      <c r="T60" s="214"/>
      <c r="U60" s="214"/>
      <c r="V60" s="214"/>
      <c r="W60" s="214"/>
    </row>
    <row r="61" spans="1:23" ht="18">
      <c r="A61" s="2082"/>
      <c r="B61" s="217" t="s">
        <v>487</v>
      </c>
      <c r="C61" s="785" t="s">
        <v>1684</v>
      </c>
      <c r="D61" s="214"/>
      <c r="E61" s="214"/>
      <c r="F61" s="214"/>
      <c r="G61" s="214"/>
      <c r="H61" s="214"/>
      <c r="I61" s="214"/>
      <c r="J61" s="214"/>
      <c r="K61" s="214"/>
      <c r="L61" s="214"/>
      <c r="M61" s="214"/>
      <c r="N61" s="214"/>
      <c r="O61" s="214"/>
      <c r="P61" s="214"/>
      <c r="Q61" s="214"/>
      <c r="R61" s="214"/>
      <c r="S61" s="214"/>
      <c r="T61" s="214"/>
      <c r="U61" s="214"/>
      <c r="V61" s="214"/>
      <c r="W61" s="214"/>
    </row>
    <row r="62" spans="1:23" ht="18">
      <c r="A62" s="2082"/>
      <c r="B62" s="217" t="s">
        <v>489</v>
      </c>
      <c r="C62" s="785" t="s">
        <v>1685</v>
      </c>
      <c r="D62" s="214"/>
      <c r="E62" s="214"/>
      <c r="F62" s="214"/>
      <c r="G62" s="214"/>
      <c r="H62" s="214"/>
      <c r="I62" s="214"/>
      <c r="J62" s="214"/>
      <c r="K62" s="214"/>
      <c r="L62" s="214"/>
      <c r="M62" s="214"/>
      <c r="N62" s="214"/>
      <c r="O62" s="214"/>
      <c r="P62" s="214"/>
      <c r="Q62" s="214"/>
      <c r="R62" s="214"/>
      <c r="S62" s="214"/>
      <c r="T62" s="214"/>
      <c r="U62" s="214"/>
      <c r="V62" s="214"/>
      <c r="W62" s="214"/>
    </row>
    <row r="63" spans="1:23" ht="81">
      <c r="A63" s="2082"/>
      <c r="B63" s="217" t="s">
        <v>491</v>
      </c>
      <c r="C63" s="785" t="s">
        <v>1686</v>
      </c>
      <c r="D63" s="214"/>
      <c r="E63" s="214"/>
      <c r="F63" s="214"/>
      <c r="G63" s="214"/>
      <c r="H63" s="214"/>
      <c r="I63" s="214"/>
      <c r="J63" s="214"/>
      <c r="K63" s="214"/>
      <c r="L63" s="214"/>
      <c r="M63" s="214"/>
      <c r="N63" s="214"/>
      <c r="O63" s="214"/>
      <c r="P63" s="214"/>
      <c r="Q63" s="214"/>
      <c r="R63" s="214"/>
      <c r="S63" s="214"/>
      <c r="T63" s="214"/>
      <c r="U63" s="214"/>
      <c r="V63" s="214"/>
      <c r="W63" s="214"/>
    </row>
    <row r="64" spans="1:23" ht="18">
      <c r="A64" s="2082"/>
      <c r="B64" s="217" t="s">
        <v>493</v>
      </c>
      <c r="C64" s="785" t="s">
        <v>1687</v>
      </c>
      <c r="D64" s="214"/>
      <c r="E64" s="214"/>
      <c r="F64" s="214"/>
      <c r="G64" s="214"/>
      <c r="H64" s="214"/>
      <c r="I64" s="214"/>
      <c r="J64" s="214"/>
      <c r="K64" s="214"/>
      <c r="L64" s="214"/>
      <c r="M64" s="214"/>
      <c r="N64" s="214"/>
      <c r="O64" s="214"/>
      <c r="P64" s="214"/>
      <c r="Q64" s="214"/>
      <c r="R64" s="214"/>
      <c r="S64" s="214"/>
      <c r="T64" s="214"/>
      <c r="U64" s="214"/>
      <c r="V64" s="214"/>
      <c r="W64" s="214"/>
    </row>
    <row r="65" spans="1:23" ht="48.6">
      <c r="A65" s="2082"/>
      <c r="B65" s="217" t="s">
        <v>495</v>
      </c>
      <c r="C65" s="785" t="s">
        <v>1688</v>
      </c>
      <c r="D65" s="214"/>
      <c r="E65" s="214"/>
      <c r="F65" s="214"/>
      <c r="G65" s="214"/>
      <c r="H65" s="214"/>
      <c r="I65" s="214"/>
      <c r="J65" s="214"/>
      <c r="K65" s="214"/>
      <c r="L65" s="214"/>
      <c r="M65" s="214"/>
      <c r="N65" s="214"/>
      <c r="O65" s="214"/>
      <c r="P65" s="214"/>
      <c r="Q65" s="214"/>
      <c r="R65" s="214"/>
      <c r="S65" s="214"/>
      <c r="T65" s="214"/>
      <c r="U65" s="214"/>
      <c r="V65" s="214"/>
      <c r="W65" s="214"/>
    </row>
    <row r="66" spans="1:23" ht="18">
      <c r="A66" s="2082"/>
      <c r="B66" s="217" t="s">
        <v>496</v>
      </c>
      <c r="C66" s="785" t="s">
        <v>262</v>
      </c>
      <c r="D66" s="214"/>
      <c r="E66" s="214"/>
      <c r="F66" s="214"/>
      <c r="G66" s="214"/>
      <c r="H66" s="214"/>
      <c r="I66" s="214"/>
      <c r="J66" s="214"/>
      <c r="K66" s="214"/>
      <c r="L66" s="214"/>
      <c r="M66" s="214"/>
      <c r="N66" s="214"/>
      <c r="O66" s="214"/>
      <c r="P66" s="214"/>
      <c r="Q66" s="214"/>
      <c r="R66" s="214"/>
      <c r="S66" s="214"/>
      <c r="T66" s="214"/>
      <c r="U66" s="214"/>
      <c r="V66" s="214"/>
      <c r="W66" s="214"/>
    </row>
    <row r="67" spans="1:23" ht="18">
      <c r="A67" s="2082"/>
      <c r="B67" s="217" t="s">
        <v>498</v>
      </c>
      <c r="C67" s="785" t="s">
        <v>262</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2083"/>
      <c r="B68" s="219" t="s">
        <v>500</v>
      </c>
      <c r="C68" s="791" t="s">
        <v>262</v>
      </c>
      <c r="D68" s="214"/>
      <c r="E68" s="214"/>
      <c r="F68" s="214"/>
      <c r="G68" s="214"/>
      <c r="H68" s="214"/>
      <c r="I68" s="214"/>
      <c r="J68" s="214"/>
      <c r="K68" s="214"/>
      <c r="L68" s="214"/>
      <c r="M68" s="214"/>
      <c r="N68" s="214"/>
      <c r="O68" s="214"/>
      <c r="P68" s="214"/>
      <c r="Q68" s="214"/>
      <c r="R68" s="214"/>
      <c r="S68" s="214"/>
      <c r="T68" s="214"/>
      <c r="U68" s="214"/>
      <c r="V68" s="214"/>
      <c r="W68" s="214"/>
    </row>
    <row r="69" spans="1:23" ht="18">
      <c r="A69" s="2084" t="s">
        <v>502</v>
      </c>
      <c r="B69" s="216" t="s">
        <v>503</v>
      </c>
      <c r="C69" s="789" t="s">
        <v>250</v>
      </c>
      <c r="D69" s="214"/>
      <c r="E69" s="214"/>
      <c r="F69" s="214"/>
      <c r="G69" s="214"/>
      <c r="H69" s="214"/>
      <c r="I69" s="214"/>
      <c r="J69" s="214"/>
      <c r="K69" s="214"/>
      <c r="L69" s="214"/>
      <c r="M69" s="214"/>
      <c r="N69" s="214"/>
      <c r="O69" s="214"/>
      <c r="P69" s="214"/>
      <c r="Q69" s="214"/>
      <c r="R69" s="214"/>
      <c r="S69" s="214"/>
      <c r="T69" s="214"/>
      <c r="U69" s="214"/>
      <c r="V69" s="214"/>
      <c r="W69" s="214"/>
    </row>
    <row r="70" spans="1:23" ht="18">
      <c r="A70" s="2082"/>
      <c r="B70" s="217" t="s">
        <v>504</v>
      </c>
      <c r="C70" s="785" t="s">
        <v>340</v>
      </c>
      <c r="D70" s="214"/>
      <c r="E70" s="214"/>
      <c r="F70" s="214"/>
      <c r="G70" s="214"/>
      <c r="H70" s="214"/>
      <c r="I70" s="214"/>
      <c r="J70" s="214"/>
      <c r="K70" s="214"/>
      <c r="L70" s="214"/>
      <c r="M70" s="214"/>
      <c r="N70" s="214"/>
      <c r="O70" s="214"/>
      <c r="P70" s="214"/>
      <c r="Q70" s="214"/>
      <c r="R70" s="214"/>
      <c r="S70" s="214"/>
      <c r="T70" s="214"/>
      <c r="U70" s="214"/>
      <c r="V70" s="214"/>
      <c r="W70" s="214"/>
    </row>
    <row r="71" spans="1:23" ht="18">
      <c r="A71" s="2082"/>
      <c r="B71" s="217" t="s">
        <v>505</v>
      </c>
      <c r="C71" s="785" t="s">
        <v>238</v>
      </c>
      <c r="D71" s="214"/>
      <c r="E71" s="214"/>
      <c r="F71" s="214"/>
      <c r="G71" s="214"/>
      <c r="H71" s="214"/>
      <c r="I71" s="214"/>
      <c r="J71" s="214"/>
      <c r="K71" s="214"/>
      <c r="L71" s="214"/>
      <c r="M71" s="214"/>
      <c r="N71" s="214"/>
      <c r="O71" s="214"/>
      <c r="P71" s="214"/>
      <c r="Q71" s="214"/>
      <c r="R71" s="214"/>
      <c r="S71" s="214"/>
      <c r="T71" s="214"/>
      <c r="U71" s="214"/>
      <c r="V71" s="214"/>
      <c r="W71" s="214"/>
    </row>
    <row r="72" spans="1:23" ht="18">
      <c r="A72" s="2082"/>
      <c r="B72" s="217" t="s">
        <v>506</v>
      </c>
      <c r="C72" s="785" t="s">
        <v>238</v>
      </c>
      <c r="D72" s="214"/>
      <c r="E72" s="214"/>
      <c r="F72" s="214"/>
      <c r="G72" s="214"/>
      <c r="H72" s="214"/>
      <c r="I72" s="214"/>
      <c r="J72" s="214"/>
      <c r="K72" s="214"/>
      <c r="L72" s="214"/>
      <c r="M72" s="214"/>
      <c r="N72" s="214"/>
      <c r="O72" s="214"/>
      <c r="P72" s="214"/>
      <c r="Q72" s="214"/>
      <c r="R72" s="214"/>
      <c r="S72" s="214"/>
      <c r="T72" s="214"/>
      <c r="U72" s="214"/>
      <c r="V72" s="214"/>
      <c r="W72" s="214"/>
    </row>
    <row r="73" spans="1:23" ht="48.6">
      <c r="A73" s="2082"/>
      <c r="B73" s="217" t="s">
        <v>507</v>
      </c>
      <c r="C73" s="785" t="s">
        <v>508</v>
      </c>
      <c r="D73" s="214"/>
      <c r="E73" s="214"/>
      <c r="F73" s="214"/>
      <c r="G73" s="214"/>
      <c r="H73" s="214"/>
      <c r="I73" s="214"/>
      <c r="J73" s="214"/>
      <c r="K73" s="214"/>
      <c r="L73" s="214"/>
      <c r="M73" s="214"/>
      <c r="N73" s="214"/>
      <c r="O73" s="214"/>
      <c r="P73" s="214"/>
      <c r="Q73" s="214"/>
      <c r="R73" s="214"/>
      <c r="S73" s="214"/>
      <c r="T73" s="214"/>
      <c r="U73" s="214"/>
      <c r="V73" s="214"/>
      <c r="W73" s="214"/>
    </row>
    <row r="74" spans="1:23" ht="18">
      <c r="A74" s="2082"/>
      <c r="B74" s="217" t="s">
        <v>509</v>
      </c>
      <c r="C74" s="785" t="s">
        <v>238</v>
      </c>
      <c r="D74" s="214"/>
      <c r="E74" s="214"/>
      <c r="F74" s="214"/>
      <c r="G74" s="214"/>
      <c r="H74" s="214"/>
      <c r="I74" s="214"/>
      <c r="J74" s="214"/>
      <c r="K74" s="214"/>
      <c r="L74" s="214"/>
      <c r="M74" s="214"/>
      <c r="N74" s="214"/>
      <c r="O74" s="214"/>
      <c r="P74" s="214"/>
      <c r="Q74" s="214"/>
      <c r="R74" s="214"/>
      <c r="S74" s="214"/>
      <c r="T74" s="214"/>
      <c r="U74" s="214"/>
      <c r="V74" s="214"/>
      <c r="W74" s="214"/>
    </row>
    <row r="75" spans="1:23" ht="18">
      <c r="A75" s="2082"/>
      <c r="B75" s="217" t="s">
        <v>510</v>
      </c>
      <c r="C75" s="785" t="s">
        <v>250</v>
      </c>
      <c r="D75" s="214"/>
      <c r="E75" s="214"/>
      <c r="F75" s="214"/>
      <c r="G75" s="214"/>
      <c r="H75" s="214"/>
      <c r="I75" s="214"/>
      <c r="J75" s="214"/>
      <c r="K75" s="214"/>
      <c r="L75" s="214"/>
      <c r="M75" s="214"/>
      <c r="N75" s="214"/>
      <c r="O75" s="214"/>
      <c r="P75" s="214"/>
      <c r="Q75" s="214"/>
      <c r="R75" s="214"/>
      <c r="S75" s="214"/>
      <c r="T75" s="214"/>
      <c r="U75" s="214"/>
      <c r="V75" s="214"/>
      <c r="W75" s="214"/>
    </row>
    <row r="76" spans="1:23" ht="18">
      <c r="A76" s="2082"/>
      <c r="B76" s="217" t="s">
        <v>511</v>
      </c>
      <c r="C76" s="785" t="s">
        <v>238</v>
      </c>
      <c r="D76" s="214"/>
      <c r="E76" s="214"/>
      <c r="F76" s="214"/>
      <c r="G76" s="214"/>
      <c r="H76" s="214"/>
      <c r="I76" s="214"/>
      <c r="J76" s="214"/>
      <c r="K76" s="214"/>
      <c r="L76" s="214"/>
      <c r="M76" s="214"/>
      <c r="N76" s="214"/>
      <c r="O76" s="214"/>
      <c r="P76" s="214"/>
      <c r="Q76" s="214"/>
      <c r="R76" s="214"/>
      <c r="S76" s="214"/>
      <c r="T76" s="214"/>
      <c r="U76" s="214"/>
      <c r="V76" s="214"/>
      <c r="W76" s="214"/>
    </row>
    <row r="77" spans="1:23" ht="49.2" thickBot="1">
      <c r="A77" s="2083"/>
      <c r="B77" s="219" t="s">
        <v>512</v>
      </c>
      <c r="C77" s="788" t="s">
        <v>1689</v>
      </c>
      <c r="D77" s="214"/>
      <c r="E77" s="214"/>
      <c r="F77" s="214"/>
      <c r="G77" s="214"/>
      <c r="H77" s="214"/>
      <c r="I77" s="214"/>
      <c r="J77" s="214"/>
      <c r="K77" s="214"/>
      <c r="L77" s="214"/>
      <c r="M77" s="214"/>
      <c r="N77" s="214"/>
      <c r="O77" s="214"/>
      <c r="P77" s="214"/>
      <c r="Q77" s="214"/>
      <c r="R77" s="214"/>
      <c r="S77" s="214"/>
      <c r="T77" s="214"/>
      <c r="U77" s="214"/>
      <c r="V77" s="214"/>
      <c r="W77" s="214"/>
    </row>
    <row r="78" spans="1:23" ht="48.6">
      <c r="A78" s="2084" t="s">
        <v>514</v>
      </c>
      <c r="B78" s="216" t="s">
        <v>515</v>
      </c>
      <c r="C78" s="797" t="s">
        <v>1690</v>
      </c>
      <c r="D78" s="214"/>
      <c r="E78" s="214"/>
      <c r="F78" s="214"/>
      <c r="G78" s="214"/>
      <c r="H78" s="214"/>
      <c r="I78" s="214"/>
      <c r="J78" s="214"/>
      <c r="K78" s="214"/>
      <c r="L78" s="214"/>
      <c r="M78" s="214"/>
      <c r="N78" s="214"/>
      <c r="O78" s="214"/>
      <c r="P78" s="214"/>
      <c r="Q78" s="214"/>
      <c r="R78" s="214"/>
      <c r="S78" s="214"/>
      <c r="T78" s="214"/>
      <c r="U78" s="214"/>
      <c r="V78" s="214"/>
      <c r="W78" s="214"/>
    </row>
    <row r="79" spans="1:23" ht="64.8">
      <c r="A79" s="2082"/>
      <c r="B79" s="217" t="s">
        <v>517</v>
      </c>
      <c r="C79" s="787" t="s">
        <v>1691</v>
      </c>
      <c r="D79" s="214"/>
      <c r="E79" s="214"/>
      <c r="F79" s="214"/>
      <c r="G79" s="214"/>
      <c r="H79" s="214"/>
      <c r="I79" s="214"/>
      <c r="J79" s="214"/>
      <c r="K79" s="214"/>
      <c r="L79" s="214"/>
      <c r="M79" s="214"/>
      <c r="N79" s="214"/>
      <c r="O79" s="214"/>
      <c r="P79" s="214"/>
      <c r="Q79" s="214"/>
      <c r="R79" s="214"/>
      <c r="S79" s="214"/>
      <c r="T79" s="214"/>
      <c r="U79" s="214"/>
      <c r="V79" s="214"/>
      <c r="W79" s="214"/>
    </row>
    <row r="80" spans="1:23" ht="64.8">
      <c r="A80" s="2082"/>
      <c r="B80" s="217" t="s">
        <v>518</v>
      </c>
      <c r="C80" s="785" t="s">
        <v>1692</v>
      </c>
      <c r="D80" s="214"/>
      <c r="E80" s="214"/>
      <c r="F80" s="214"/>
      <c r="G80" s="214"/>
      <c r="H80" s="214"/>
      <c r="I80" s="214"/>
      <c r="J80" s="214"/>
      <c r="K80" s="214"/>
      <c r="L80" s="214"/>
      <c r="M80" s="214"/>
      <c r="N80" s="214"/>
      <c r="O80" s="214"/>
      <c r="P80" s="214"/>
      <c r="Q80" s="214"/>
      <c r="R80" s="214"/>
      <c r="S80" s="214"/>
      <c r="T80" s="214"/>
      <c r="U80" s="214"/>
      <c r="V80" s="214"/>
      <c r="W80" s="214"/>
    </row>
    <row r="81" spans="1:23" ht="18">
      <c r="A81" s="2082"/>
      <c r="B81" s="217" t="s">
        <v>520</v>
      </c>
      <c r="C81" s="785" t="s">
        <v>238</v>
      </c>
      <c r="D81" s="214"/>
      <c r="E81" s="214"/>
      <c r="F81" s="214"/>
      <c r="G81" s="214"/>
      <c r="H81" s="214"/>
      <c r="I81" s="214"/>
      <c r="J81" s="214"/>
      <c r="K81" s="214"/>
      <c r="L81" s="214"/>
      <c r="M81" s="214"/>
      <c r="N81" s="214"/>
      <c r="O81" s="214"/>
      <c r="P81" s="214"/>
      <c r="Q81" s="214"/>
      <c r="R81" s="214"/>
      <c r="S81" s="214"/>
      <c r="T81" s="214"/>
      <c r="U81" s="214"/>
      <c r="V81" s="214"/>
      <c r="W81" s="214"/>
    </row>
    <row r="82" spans="1:23" ht="48.6">
      <c r="A82" s="2082"/>
      <c r="B82" s="217" t="s">
        <v>522</v>
      </c>
      <c r="C82" s="785" t="s">
        <v>1693</v>
      </c>
      <c r="D82" s="214"/>
      <c r="E82" s="214"/>
      <c r="F82" s="214"/>
      <c r="G82" s="214"/>
      <c r="H82" s="214"/>
      <c r="I82" s="214"/>
      <c r="J82" s="214"/>
      <c r="K82" s="214"/>
      <c r="L82" s="214"/>
      <c r="M82" s="214"/>
      <c r="N82" s="214"/>
      <c r="O82" s="214"/>
      <c r="P82" s="214"/>
      <c r="Q82" s="214"/>
      <c r="R82" s="214"/>
      <c r="S82" s="214"/>
      <c r="T82" s="214"/>
      <c r="U82" s="214"/>
      <c r="V82" s="214"/>
      <c r="W82" s="214"/>
    </row>
    <row r="83" spans="1:23" ht="18">
      <c r="A83" s="2082"/>
      <c r="B83" s="217" t="s">
        <v>524</v>
      </c>
      <c r="C83" s="785" t="s">
        <v>250</v>
      </c>
      <c r="D83" s="214"/>
      <c r="E83" s="214"/>
      <c r="F83" s="214"/>
      <c r="G83" s="214"/>
      <c r="H83" s="214"/>
      <c r="I83" s="214"/>
      <c r="J83" s="214"/>
      <c r="K83" s="214"/>
      <c r="L83" s="214"/>
      <c r="M83" s="214"/>
      <c r="N83" s="214"/>
      <c r="O83" s="214"/>
      <c r="P83" s="214"/>
      <c r="Q83" s="214"/>
      <c r="R83" s="214"/>
      <c r="S83" s="214"/>
      <c r="T83" s="214"/>
      <c r="U83" s="214"/>
      <c r="V83" s="214"/>
      <c r="W83" s="214"/>
    </row>
    <row r="84" spans="1:23" ht="18">
      <c r="A84" s="2082"/>
      <c r="B84" s="217" t="s">
        <v>496</v>
      </c>
      <c r="C84" s="785" t="s">
        <v>749</v>
      </c>
      <c r="D84" s="214"/>
      <c r="E84" s="214"/>
      <c r="F84" s="214"/>
      <c r="G84" s="214"/>
      <c r="H84" s="214"/>
      <c r="I84" s="214"/>
      <c r="J84" s="214"/>
      <c r="K84" s="214"/>
      <c r="L84" s="214"/>
      <c r="M84" s="214"/>
      <c r="N84" s="214"/>
      <c r="O84" s="214"/>
      <c r="P84" s="214"/>
      <c r="Q84" s="214"/>
      <c r="R84" s="214"/>
      <c r="S84" s="214"/>
      <c r="T84" s="214"/>
      <c r="U84" s="214"/>
      <c r="V84" s="214"/>
      <c r="W84" s="214"/>
    </row>
    <row r="85" spans="1:23" ht="18">
      <c r="A85" s="2082"/>
      <c r="B85" s="217" t="s">
        <v>498</v>
      </c>
      <c r="C85" s="785" t="s">
        <v>1694</v>
      </c>
      <c r="D85" s="214"/>
      <c r="E85" s="214"/>
      <c r="F85" s="214"/>
      <c r="G85" s="214"/>
      <c r="H85" s="214"/>
      <c r="I85" s="214"/>
      <c r="J85" s="214"/>
      <c r="K85" s="214"/>
      <c r="L85" s="214"/>
      <c r="M85" s="214"/>
      <c r="N85" s="214"/>
      <c r="O85" s="214"/>
      <c r="P85" s="214"/>
      <c r="Q85" s="214"/>
      <c r="R85" s="214"/>
      <c r="S85" s="214"/>
      <c r="T85" s="214"/>
      <c r="U85" s="214"/>
      <c r="V85" s="214"/>
      <c r="W85" s="214"/>
    </row>
    <row r="86" spans="1:23" ht="48.6">
      <c r="A86" s="2082"/>
      <c r="B86" s="217" t="s">
        <v>525</v>
      </c>
      <c r="C86" s="785" t="s">
        <v>1695</v>
      </c>
      <c r="D86" s="214"/>
      <c r="E86" s="214"/>
      <c r="F86" s="214"/>
      <c r="G86" s="214"/>
      <c r="H86" s="214"/>
      <c r="I86" s="214"/>
      <c r="J86" s="214"/>
      <c r="K86" s="214"/>
      <c r="L86" s="214"/>
      <c r="M86" s="214"/>
      <c r="N86" s="214"/>
      <c r="O86" s="214"/>
      <c r="P86" s="214"/>
      <c r="Q86" s="214"/>
      <c r="R86" s="214"/>
      <c r="S86" s="214"/>
      <c r="T86" s="214"/>
      <c r="U86" s="214"/>
      <c r="V86" s="214"/>
      <c r="W86" s="214"/>
    </row>
    <row r="87" spans="1:23" ht="18">
      <c r="A87" s="2082"/>
      <c r="B87" s="217" t="s">
        <v>526</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2082"/>
      <c r="B88" s="217" t="s">
        <v>527</v>
      </c>
      <c r="C88" s="785" t="s">
        <v>248</v>
      </c>
      <c r="D88" s="214"/>
      <c r="E88" s="214"/>
      <c r="F88" s="214"/>
      <c r="G88" s="214"/>
      <c r="H88" s="214"/>
      <c r="I88" s="214"/>
      <c r="J88" s="214"/>
      <c r="K88" s="214"/>
      <c r="L88" s="214"/>
      <c r="M88" s="214"/>
      <c r="N88" s="214"/>
      <c r="O88" s="214"/>
      <c r="P88" s="214"/>
      <c r="Q88" s="214"/>
      <c r="R88" s="214"/>
      <c r="S88" s="214"/>
      <c r="T88" s="214"/>
      <c r="U88" s="214"/>
      <c r="V88" s="214"/>
      <c r="W88" s="214"/>
    </row>
    <row r="89" spans="1:23" ht="18">
      <c r="A89" s="2082"/>
      <c r="B89" s="217" t="s">
        <v>528</v>
      </c>
      <c r="C89" s="785" t="s">
        <v>238</v>
      </c>
      <c r="D89" s="214"/>
      <c r="E89" s="214"/>
      <c r="F89" s="214"/>
      <c r="G89" s="214"/>
      <c r="H89" s="214"/>
      <c r="I89" s="214"/>
      <c r="J89" s="214"/>
      <c r="K89" s="214"/>
      <c r="L89" s="214"/>
      <c r="M89" s="214"/>
      <c r="N89" s="214"/>
      <c r="O89" s="214"/>
      <c r="P89" s="214"/>
      <c r="Q89" s="214"/>
      <c r="R89" s="214"/>
      <c r="S89" s="214"/>
      <c r="T89" s="214"/>
      <c r="U89" s="214"/>
      <c r="V89" s="214"/>
      <c r="W89" s="214"/>
    </row>
    <row r="90" spans="1:23" ht="18">
      <c r="A90" s="2082"/>
      <c r="B90" s="217" t="s">
        <v>529</v>
      </c>
      <c r="C90" s="785" t="s">
        <v>238</v>
      </c>
      <c r="D90" s="214"/>
      <c r="E90" s="214"/>
      <c r="F90" s="214"/>
      <c r="G90" s="214"/>
      <c r="H90" s="214"/>
      <c r="I90" s="214"/>
      <c r="J90" s="214"/>
      <c r="K90" s="214"/>
      <c r="L90" s="214"/>
      <c r="M90" s="214"/>
      <c r="N90" s="214"/>
      <c r="O90" s="214"/>
      <c r="P90" s="214"/>
      <c r="Q90" s="214"/>
      <c r="R90" s="214"/>
      <c r="S90" s="214"/>
      <c r="T90" s="214"/>
      <c r="U90" s="214"/>
      <c r="V90" s="214"/>
      <c r="W90" s="214"/>
    </row>
    <row r="91" spans="1:23" ht="18">
      <c r="A91" s="2082"/>
      <c r="B91" s="217" t="s">
        <v>530</v>
      </c>
      <c r="C91" s="785" t="s">
        <v>238</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2083"/>
      <c r="B92" s="219" t="s">
        <v>531</v>
      </c>
      <c r="C92" s="792" t="s">
        <v>238</v>
      </c>
      <c r="D92" s="214"/>
      <c r="E92" s="214"/>
      <c r="F92" s="214"/>
      <c r="G92" s="214"/>
      <c r="H92" s="214"/>
      <c r="I92" s="214"/>
      <c r="J92" s="214"/>
      <c r="K92" s="214"/>
      <c r="L92" s="214"/>
      <c r="M92" s="214"/>
      <c r="N92" s="214"/>
      <c r="O92" s="214"/>
      <c r="P92" s="214"/>
      <c r="Q92" s="214"/>
      <c r="R92" s="214"/>
      <c r="S92" s="214"/>
      <c r="T92" s="214"/>
      <c r="U92" s="214"/>
      <c r="V92" s="214"/>
      <c r="W92" s="214"/>
    </row>
    <row r="93" spans="1:23" ht="97.2">
      <c r="A93" s="2084" t="s">
        <v>532</v>
      </c>
      <c r="B93" s="216" t="s">
        <v>533</v>
      </c>
      <c r="C93" s="787" t="s">
        <v>1696</v>
      </c>
      <c r="D93" s="214"/>
      <c r="E93" s="214"/>
      <c r="F93" s="214"/>
      <c r="G93" s="214"/>
      <c r="H93" s="214"/>
      <c r="I93" s="214"/>
      <c r="J93" s="214"/>
      <c r="K93" s="214"/>
      <c r="L93" s="214"/>
      <c r="M93" s="214"/>
      <c r="N93" s="214"/>
      <c r="O93" s="214"/>
      <c r="P93" s="214"/>
      <c r="Q93" s="214"/>
      <c r="R93" s="214"/>
      <c r="S93" s="214"/>
      <c r="T93" s="214"/>
      <c r="U93" s="214"/>
      <c r="V93" s="214"/>
      <c r="W93" s="214"/>
    </row>
    <row r="94" spans="1:23" ht="18">
      <c r="A94" s="2082"/>
      <c r="B94" s="217" t="s">
        <v>535</v>
      </c>
      <c r="C94" s="785" t="s">
        <v>238</v>
      </c>
      <c r="D94" s="214"/>
      <c r="E94" s="214"/>
      <c r="F94" s="214"/>
      <c r="G94" s="214"/>
      <c r="H94" s="214"/>
      <c r="I94" s="214"/>
      <c r="J94" s="214"/>
      <c r="K94" s="214"/>
      <c r="L94" s="214"/>
      <c r="M94" s="214"/>
      <c r="N94" s="214"/>
      <c r="O94" s="214"/>
      <c r="P94" s="214"/>
      <c r="Q94" s="214"/>
      <c r="R94" s="214"/>
      <c r="S94" s="214"/>
      <c r="T94" s="214"/>
      <c r="U94" s="214"/>
      <c r="V94" s="214"/>
      <c r="W94" s="214"/>
    </row>
    <row r="95" spans="1:23" ht="113.4">
      <c r="A95" s="2082"/>
      <c r="B95" s="217" t="s">
        <v>537</v>
      </c>
      <c r="C95" s="785" t="s">
        <v>1697</v>
      </c>
      <c r="D95" s="214"/>
      <c r="E95" s="214"/>
      <c r="F95" s="214"/>
      <c r="G95" s="214"/>
      <c r="H95" s="214"/>
      <c r="I95" s="214"/>
      <c r="J95" s="214"/>
      <c r="K95" s="214"/>
      <c r="L95" s="214"/>
      <c r="M95" s="214"/>
      <c r="N95" s="214"/>
      <c r="O95" s="214"/>
      <c r="P95" s="214"/>
      <c r="Q95" s="214"/>
      <c r="R95" s="214"/>
      <c r="S95" s="214"/>
      <c r="T95" s="214"/>
      <c r="U95" s="214"/>
      <c r="V95" s="214"/>
      <c r="W95" s="214"/>
    </row>
    <row r="96" spans="1:23" ht="226.8">
      <c r="A96" s="2082"/>
      <c r="B96" s="217" t="s">
        <v>538</v>
      </c>
      <c r="C96" s="785" t="s">
        <v>1698</v>
      </c>
      <c r="D96" s="214"/>
      <c r="E96" s="214"/>
      <c r="F96" s="214"/>
      <c r="G96" s="214"/>
      <c r="H96" s="214"/>
      <c r="I96" s="214"/>
      <c r="J96" s="214"/>
      <c r="K96" s="214"/>
      <c r="L96" s="214"/>
      <c r="M96" s="214"/>
      <c r="N96" s="214"/>
      <c r="O96" s="214"/>
      <c r="P96" s="214"/>
      <c r="Q96" s="214"/>
      <c r="R96" s="214"/>
      <c r="S96" s="214"/>
      <c r="T96" s="214"/>
      <c r="U96" s="214"/>
      <c r="V96" s="214"/>
      <c r="W96" s="214"/>
    </row>
    <row r="97" spans="1:23" ht="81">
      <c r="A97" s="2082"/>
      <c r="B97" s="217" t="s">
        <v>540</v>
      </c>
      <c r="C97" s="785" t="s">
        <v>1699</v>
      </c>
      <c r="D97" s="214"/>
      <c r="E97" s="214"/>
      <c r="F97" s="214"/>
      <c r="G97" s="214"/>
      <c r="H97" s="214"/>
      <c r="I97" s="214"/>
      <c r="J97" s="214"/>
      <c r="K97" s="214"/>
      <c r="L97" s="214"/>
      <c r="M97" s="214"/>
      <c r="N97" s="214"/>
      <c r="O97" s="214"/>
      <c r="P97" s="214"/>
      <c r="Q97" s="214"/>
      <c r="R97" s="214"/>
      <c r="S97" s="214"/>
      <c r="T97" s="214"/>
      <c r="U97" s="214"/>
      <c r="V97" s="214"/>
      <c r="W97" s="214"/>
    </row>
    <row r="98" spans="1:23" ht="113.4">
      <c r="A98" s="2082"/>
      <c r="B98" s="217" t="s">
        <v>542</v>
      </c>
      <c r="C98" s="785" t="s">
        <v>1700</v>
      </c>
      <c r="D98" s="214"/>
      <c r="E98" s="214"/>
      <c r="F98" s="214"/>
      <c r="G98" s="214"/>
      <c r="H98" s="214"/>
      <c r="I98" s="214"/>
      <c r="J98" s="214"/>
      <c r="K98" s="214"/>
      <c r="L98" s="214"/>
      <c r="M98" s="214"/>
      <c r="N98" s="214"/>
      <c r="O98" s="214"/>
      <c r="P98" s="214"/>
      <c r="Q98" s="214"/>
      <c r="R98" s="214"/>
      <c r="S98" s="214"/>
      <c r="T98" s="214"/>
      <c r="U98" s="214"/>
      <c r="V98" s="214"/>
      <c r="W98" s="214"/>
    </row>
    <row r="99" spans="1:23" ht="32.4">
      <c r="A99" s="2082"/>
      <c r="B99" s="217" t="s">
        <v>544</v>
      </c>
      <c r="C99" s="785" t="s">
        <v>238</v>
      </c>
      <c r="D99" s="214"/>
      <c r="E99" s="214"/>
      <c r="F99" s="214"/>
      <c r="G99" s="214"/>
      <c r="H99" s="214"/>
      <c r="I99" s="214"/>
      <c r="J99" s="214"/>
      <c r="K99" s="214"/>
      <c r="L99" s="214"/>
      <c r="M99" s="214"/>
      <c r="N99" s="214"/>
      <c r="O99" s="214"/>
      <c r="P99" s="214"/>
      <c r="Q99" s="214"/>
      <c r="R99" s="214"/>
      <c r="S99" s="214"/>
      <c r="T99" s="214"/>
      <c r="U99" s="214"/>
      <c r="V99" s="214"/>
      <c r="W99" s="214"/>
    </row>
    <row r="100" spans="1:23" ht="32.4">
      <c r="A100" s="2082"/>
      <c r="B100" s="217" t="s">
        <v>545</v>
      </c>
      <c r="C100" s="785" t="s">
        <v>1701</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2082"/>
      <c r="B101" s="217" t="s">
        <v>546</v>
      </c>
      <c r="C101" s="785" t="s">
        <v>238</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2083"/>
      <c r="B102" s="220" t="s">
        <v>547</v>
      </c>
      <c r="C102" s="786" t="s">
        <v>238</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2.4">
      <c r="A103" s="2081" t="s">
        <v>548</v>
      </c>
      <c r="B103" s="217" t="s">
        <v>549</v>
      </c>
      <c r="C103" s="796" t="s">
        <v>1702</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2082"/>
      <c r="B104" s="217" t="s">
        <v>551</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2082"/>
      <c r="B105" s="217" t="s">
        <v>552</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2082"/>
      <c r="B106" s="217" t="s">
        <v>553</v>
      </c>
      <c r="C106" s="794" t="s">
        <v>724</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2083"/>
      <c r="B107" s="221" t="s">
        <v>555</v>
      </c>
      <c r="C107" s="1409" t="s">
        <v>238</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865" t="s">
        <v>397</v>
      </c>
      <c r="B108" s="1143" t="s">
        <v>398</v>
      </c>
      <c r="C108" s="1144" t="s">
        <v>1703</v>
      </c>
    </row>
    <row r="109" spans="1:23" s="135" customFormat="1" ht="65.099999999999994" customHeight="1" thickBot="1">
      <c r="A109" s="1866"/>
      <c r="B109" s="1145" t="s">
        <v>400</v>
      </c>
      <c r="C109" s="1146" t="s">
        <v>401</v>
      </c>
    </row>
    <row r="110" spans="1:23" ht="18.600000000000001" thickBot="1">
      <c r="A110" s="2085" t="s">
        <v>557</v>
      </c>
      <c r="B110" s="2086"/>
      <c r="C110" s="501" t="s">
        <v>238</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2079" t="s">
        <v>403</v>
      </c>
      <c r="B111" s="2080"/>
      <c r="C111" s="2080"/>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19921875" defaultRowHeight="15" customHeight="1"/>
  <cols>
    <col min="1" max="1" width="3.59765625" style="246" customWidth="1"/>
    <col min="2" max="2" width="47.59765625" style="246" customWidth="1"/>
    <col min="3" max="3" width="47.59765625" style="291" customWidth="1"/>
    <col min="4" max="23" width="6.5" style="246" customWidth="1"/>
    <col min="24" max="16384" width="13.19921875" style="246"/>
  </cols>
  <sheetData>
    <row r="1" spans="1:23" ht="20.399999999999999" thickBot="1">
      <c r="A1" s="2096" t="s">
        <v>404</v>
      </c>
      <c r="B1" s="2097"/>
      <c r="C1" s="2098"/>
      <c r="D1" s="245"/>
      <c r="E1" s="245"/>
      <c r="F1" s="245"/>
      <c r="G1" s="245"/>
      <c r="H1" s="245"/>
      <c r="I1" s="245"/>
      <c r="J1" s="245"/>
      <c r="K1" s="245"/>
      <c r="L1" s="245"/>
      <c r="M1" s="245"/>
      <c r="N1" s="245"/>
      <c r="O1" s="245"/>
      <c r="P1" s="245"/>
      <c r="Q1" s="245"/>
      <c r="R1" s="245"/>
      <c r="S1" s="245"/>
      <c r="T1" s="245"/>
      <c r="U1" s="245"/>
      <c r="V1" s="245"/>
      <c r="W1" s="245"/>
    </row>
    <row r="2" spans="1:23" ht="18.600000000000001" thickBot="1">
      <c r="A2" s="2099" t="s">
        <v>405</v>
      </c>
      <c r="B2" s="2100"/>
      <c r="C2" s="1263">
        <v>45468</v>
      </c>
      <c r="D2" s="245"/>
      <c r="E2" s="245"/>
      <c r="F2" s="245"/>
      <c r="G2" s="245"/>
      <c r="H2" s="245"/>
      <c r="I2" s="245"/>
      <c r="J2" s="245"/>
      <c r="K2" s="245"/>
      <c r="L2" s="245"/>
      <c r="M2" s="245"/>
      <c r="N2" s="245"/>
      <c r="O2" s="245"/>
      <c r="P2" s="245"/>
      <c r="Q2" s="245"/>
      <c r="R2" s="245"/>
      <c r="S2" s="245"/>
      <c r="T2" s="245"/>
      <c r="U2" s="245"/>
      <c r="V2" s="245"/>
      <c r="W2" s="245"/>
    </row>
    <row r="3" spans="1:23" ht="18">
      <c r="A3" s="2101" t="s">
        <v>406</v>
      </c>
      <c r="B3" s="247" t="s">
        <v>407</v>
      </c>
      <c r="C3" s="803" t="s">
        <v>1704</v>
      </c>
      <c r="D3" s="245"/>
      <c r="E3" s="245"/>
      <c r="F3" s="245"/>
      <c r="G3" s="245"/>
      <c r="H3" s="245"/>
      <c r="I3" s="245"/>
      <c r="J3" s="245"/>
      <c r="K3" s="245"/>
      <c r="L3" s="245"/>
      <c r="M3" s="245"/>
      <c r="N3" s="245"/>
      <c r="O3" s="245"/>
      <c r="P3" s="245"/>
      <c r="Q3" s="245"/>
      <c r="R3" s="245"/>
      <c r="S3" s="245"/>
      <c r="T3" s="245"/>
      <c r="U3" s="245"/>
      <c r="V3" s="245"/>
      <c r="W3" s="245"/>
    </row>
    <row r="4" spans="1:23" ht="18">
      <c r="A4" s="2094"/>
      <c r="B4" s="248" t="s">
        <v>409</v>
      </c>
      <c r="C4" s="801" t="s">
        <v>1705</v>
      </c>
      <c r="D4" s="245"/>
      <c r="E4" s="245"/>
      <c r="F4" s="245"/>
      <c r="G4" s="245"/>
      <c r="H4" s="245"/>
      <c r="I4" s="245"/>
      <c r="J4" s="245"/>
      <c r="K4" s="245"/>
      <c r="L4" s="245"/>
      <c r="M4" s="245"/>
      <c r="N4" s="245"/>
      <c r="O4" s="245"/>
      <c r="P4" s="245"/>
      <c r="Q4" s="245"/>
      <c r="R4" s="245"/>
      <c r="S4" s="245"/>
      <c r="T4" s="245"/>
      <c r="U4" s="245"/>
      <c r="V4" s="245"/>
      <c r="W4" s="245"/>
    </row>
    <row r="5" spans="1:23" ht="18">
      <c r="A5" s="2094"/>
      <c r="B5" s="248" t="s">
        <v>411</v>
      </c>
      <c r="C5" s="801" t="s">
        <v>238</v>
      </c>
      <c r="D5" s="245"/>
      <c r="E5" s="245"/>
      <c r="F5" s="245"/>
      <c r="G5" s="245"/>
      <c r="H5" s="245"/>
      <c r="I5" s="245"/>
      <c r="J5" s="245"/>
      <c r="K5" s="245"/>
      <c r="L5" s="245"/>
      <c r="M5" s="245"/>
      <c r="N5" s="245"/>
      <c r="O5" s="245"/>
      <c r="P5" s="245"/>
      <c r="Q5" s="245"/>
      <c r="R5" s="245"/>
      <c r="S5" s="245"/>
      <c r="T5" s="245"/>
      <c r="U5" s="245"/>
      <c r="V5" s="245"/>
      <c r="W5" s="245"/>
    </row>
    <row r="6" spans="1:23" ht="18">
      <c r="A6" s="2094"/>
      <c r="B6" s="248" t="s">
        <v>239</v>
      </c>
      <c r="C6" s="801" t="s">
        <v>1706</v>
      </c>
      <c r="D6" s="245"/>
      <c r="E6" s="245"/>
      <c r="F6" s="245"/>
      <c r="G6" s="245"/>
      <c r="H6" s="245"/>
      <c r="I6" s="245"/>
      <c r="J6" s="245"/>
      <c r="K6" s="245"/>
      <c r="L6" s="245"/>
      <c r="M6" s="245"/>
      <c r="N6" s="245"/>
      <c r="O6" s="245"/>
      <c r="P6" s="245"/>
      <c r="Q6" s="245"/>
      <c r="R6" s="245"/>
      <c r="S6" s="245"/>
      <c r="T6" s="245"/>
      <c r="U6" s="245"/>
      <c r="V6" s="245"/>
      <c r="W6" s="245"/>
    </row>
    <row r="7" spans="1:23" ht="18">
      <c r="A7" s="2094"/>
      <c r="B7" s="248" t="s">
        <v>413</v>
      </c>
      <c r="C7" s="804" t="s">
        <v>1707</v>
      </c>
      <c r="D7" s="245"/>
      <c r="E7" s="245"/>
      <c r="F7" s="245"/>
      <c r="G7" s="245"/>
      <c r="H7" s="245"/>
      <c r="I7" s="245"/>
      <c r="J7" s="245"/>
      <c r="K7" s="245"/>
      <c r="L7" s="245"/>
      <c r="M7" s="245"/>
      <c r="N7" s="245"/>
      <c r="O7" s="245"/>
      <c r="P7" s="245"/>
      <c r="Q7" s="245"/>
      <c r="R7" s="245"/>
      <c r="S7" s="245"/>
      <c r="T7" s="245"/>
      <c r="U7" s="245"/>
      <c r="V7" s="245"/>
      <c r="W7" s="245"/>
    </row>
    <row r="8" spans="1:23" ht="18">
      <c r="A8" s="2094"/>
      <c r="B8" s="248" t="s">
        <v>415</v>
      </c>
      <c r="C8" s="635" t="s">
        <v>1708</v>
      </c>
      <c r="D8" s="245"/>
      <c r="E8" s="245"/>
      <c r="F8" s="245"/>
      <c r="G8" s="245"/>
      <c r="H8" s="245"/>
      <c r="I8" s="245"/>
      <c r="J8" s="245"/>
      <c r="K8" s="245"/>
      <c r="L8" s="245"/>
      <c r="M8" s="245"/>
      <c r="N8" s="245"/>
      <c r="O8" s="245"/>
      <c r="P8" s="245"/>
      <c r="Q8" s="245"/>
      <c r="R8" s="245"/>
      <c r="S8" s="245"/>
      <c r="T8" s="245"/>
      <c r="U8" s="245"/>
      <c r="V8" s="245"/>
      <c r="W8" s="245"/>
    </row>
    <row r="9" spans="1:23" ht="18">
      <c r="A9" s="2094"/>
      <c r="B9" s="248" t="s">
        <v>416</v>
      </c>
      <c r="C9" s="637" t="s">
        <v>1709</v>
      </c>
      <c r="D9" s="245"/>
      <c r="E9" s="245"/>
      <c r="F9" s="245"/>
      <c r="G9" s="245"/>
      <c r="H9" s="245"/>
      <c r="I9" s="245"/>
      <c r="J9" s="245"/>
      <c r="K9" s="245"/>
      <c r="L9" s="245"/>
      <c r="M9" s="245"/>
      <c r="N9" s="245"/>
      <c r="O9" s="245"/>
      <c r="P9" s="245"/>
      <c r="Q9" s="245"/>
      <c r="R9" s="245"/>
      <c r="S9" s="245"/>
      <c r="T9" s="245"/>
      <c r="U9" s="245"/>
      <c r="V9" s="245"/>
      <c r="W9" s="245"/>
    </row>
    <row r="10" spans="1:23" ht="81">
      <c r="A10" s="2094"/>
      <c r="B10" s="248" t="s">
        <v>417</v>
      </c>
      <c r="C10" s="801" t="s">
        <v>1710</v>
      </c>
      <c r="D10" s="245"/>
      <c r="E10" s="245"/>
      <c r="F10" s="245"/>
      <c r="G10" s="245"/>
      <c r="H10" s="245"/>
      <c r="I10" s="245"/>
      <c r="J10" s="245"/>
      <c r="K10" s="245"/>
      <c r="L10" s="245"/>
      <c r="M10" s="245"/>
      <c r="N10" s="245"/>
      <c r="O10" s="245"/>
      <c r="P10" s="245"/>
      <c r="Q10" s="245"/>
      <c r="R10" s="245"/>
      <c r="S10" s="245"/>
      <c r="T10" s="245"/>
      <c r="U10" s="245"/>
      <c r="V10" s="245"/>
      <c r="W10" s="245"/>
    </row>
    <row r="11" spans="1:23" ht="18">
      <c r="A11" s="2094"/>
      <c r="B11" s="248" t="s">
        <v>419</v>
      </c>
      <c r="C11" s="801" t="s">
        <v>248</v>
      </c>
      <c r="D11" s="245"/>
      <c r="E11" s="245"/>
      <c r="F11" s="245"/>
      <c r="G11" s="245"/>
      <c r="H11" s="245"/>
      <c r="I11" s="245"/>
      <c r="J11" s="245"/>
      <c r="K11" s="245"/>
      <c r="L11" s="245"/>
      <c r="M11" s="245"/>
      <c r="N11" s="245"/>
      <c r="O11" s="245"/>
      <c r="P11" s="245"/>
      <c r="Q11" s="245"/>
      <c r="R11" s="245"/>
      <c r="S11" s="245"/>
      <c r="T11" s="245"/>
      <c r="U11" s="245"/>
      <c r="V11" s="245"/>
      <c r="W11" s="245"/>
    </row>
    <row r="12" spans="1:23" ht="18">
      <c r="A12" s="2094"/>
      <c r="B12" s="248" t="s">
        <v>420</v>
      </c>
      <c r="C12" s="801" t="s">
        <v>248</v>
      </c>
      <c r="D12" s="245"/>
      <c r="E12" s="245"/>
      <c r="F12" s="245"/>
      <c r="G12" s="245"/>
      <c r="H12" s="245"/>
      <c r="I12" s="245"/>
      <c r="J12" s="245"/>
      <c r="K12" s="245"/>
      <c r="L12" s="245"/>
      <c r="M12" s="245"/>
      <c r="N12" s="245"/>
      <c r="O12" s="245"/>
      <c r="P12" s="245"/>
      <c r="Q12" s="245"/>
      <c r="R12" s="245"/>
      <c r="S12" s="245"/>
      <c r="T12" s="245"/>
      <c r="U12" s="245"/>
      <c r="V12" s="245"/>
      <c r="W12" s="245"/>
    </row>
    <row r="13" spans="1:23" ht="18">
      <c r="A13" s="2094"/>
      <c r="B13" s="248" t="s">
        <v>421</v>
      </c>
      <c r="C13" s="801" t="s">
        <v>250</v>
      </c>
      <c r="D13" s="245"/>
      <c r="E13" s="245"/>
      <c r="F13" s="245"/>
      <c r="G13" s="245"/>
      <c r="H13" s="245"/>
      <c r="I13" s="245"/>
      <c r="J13" s="245"/>
      <c r="K13" s="245"/>
      <c r="L13" s="245"/>
      <c r="M13" s="245"/>
      <c r="N13" s="245"/>
      <c r="O13" s="245"/>
      <c r="P13" s="245"/>
      <c r="Q13" s="245"/>
      <c r="R13" s="245"/>
      <c r="S13" s="245"/>
      <c r="T13" s="245"/>
      <c r="U13" s="245"/>
      <c r="V13" s="245"/>
      <c r="W13" s="245"/>
    </row>
    <row r="14" spans="1:23" ht="18">
      <c r="A14" s="2094"/>
      <c r="B14" s="248" t="s">
        <v>422</v>
      </c>
      <c r="C14" s="801" t="s">
        <v>248</v>
      </c>
      <c r="D14" s="245"/>
      <c r="E14" s="245"/>
      <c r="F14" s="245"/>
      <c r="G14" s="245"/>
      <c r="H14" s="245"/>
      <c r="I14" s="245"/>
      <c r="J14" s="245"/>
      <c r="K14" s="245"/>
      <c r="L14" s="245"/>
      <c r="M14" s="245"/>
      <c r="N14" s="245"/>
      <c r="O14" s="245"/>
      <c r="P14" s="245"/>
      <c r="Q14" s="245"/>
      <c r="R14" s="245"/>
      <c r="S14" s="245"/>
      <c r="T14" s="245"/>
      <c r="U14" s="245"/>
      <c r="V14" s="245"/>
      <c r="W14" s="245"/>
    </row>
    <row r="15" spans="1:23" ht="18">
      <c r="A15" s="2094"/>
      <c r="B15" s="248" t="s">
        <v>423</v>
      </c>
      <c r="C15" s="801" t="s">
        <v>238</v>
      </c>
      <c r="D15" s="245"/>
      <c r="E15" s="245"/>
      <c r="F15" s="245"/>
      <c r="G15" s="245"/>
      <c r="H15" s="245"/>
      <c r="I15" s="245"/>
      <c r="J15" s="245"/>
      <c r="K15" s="245"/>
      <c r="L15" s="245"/>
      <c r="M15" s="245"/>
      <c r="N15" s="245"/>
      <c r="O15" s="245"/>
      <c r="P15" s="245"/>
      <c r="Q15" s="245"/>
      <c r="R15" s="245"/>
      <c r="S15" s="245"/>
      <c r="T15" s="245"/>
      <c r="U15" s="245"/>
      <c r="V15" s="245"/>
      <c r="W15" s="245"/>
    </row>
    <row r="16" spans="1:23" ht="18">
      <c r="A16" s="2094"/>
      <c r="B16" s="248" t="s">
        <v>424</v>
      </c>
      <c r="C16" s="801" t="s">
        <v>238</v>
      </c>
      <c r="D16" s="245"/>
      <c r="E16" s="245"/>
      <c r="F16" s="245"/>
      <c r="G16" s="245"/>
      <c r="H16" s="245"/>
      <c r="I16" s="245"/>
      <c r="J16" s="245"/>
      <c r="K16" s="245"/>
      <c r="L16" s="245"/>
      <c r="M16" s="245"/>
      <c r="N16" s="245"/>
      <c r="O16" s="245"/>
      <c r="P16" s="245"/>
      <c r="Q16" s="245"/>
      <c r="R16" s="245"/>
      <c r="S16" s="245"/>
      <c r="T16" s="245"/>
      <c r="U16" s="245"/>
      <c r="V16" s="245"/>
      <c r="W16" s="245"/>
    </row>
    <row r="17" spans="1:23" ht="64.8">
      <c r="A17" s="2094"/>
      <c r="B17" s="248" t="s">
        <v>425</v>
      </c>
      <c r="C17" s="632" t="s">
        <v>1711</v>
      </c>
      <c r="D17" s="245"/>
      <c r="E17" s="245"/>
      <c r="F17" s="245"/>
      <c r="G17" s="245"/>
      <c r="H17" s="245"/>
      <c r="I17" s="245"/>
      <c r="J17" s="245"/>
      <c r="K17" s="245"/>
      <c r="L17" s="245"/>
      <c r="M17" s="245"/>
      <c r="N17" s="245"/>
      <c r="O17" s="245"/>
      <c r="P17" s="245"/>
      <c r="Q17" s="245"/>
      <c r="R17" s="245"/>
      <c r="S17" s="245"/>
      <c r="T17" s="245"/>
      <c r="U17" s="245"/>
      <c r="V17" s="245"/>
      <c r="W17" s="245"/>
    </row>
    <row r="18" spans="1:23" ht="32.4">
      <c r="A18" s="2094"/>
      <c r="B18" s="248" t="s">
        <v>257</v>
      </c>
      <c r="C18" s="629" t="s">
        <v>258</v>
      </c>
      <c r="D18" s="245"/>
      <c r="E18" s="245"/>
      <c r="F18" s="245"/>
      <c r="G18" s="245"/>
      <c r="H18" s="245"/>
      <c r="I18" s="245"/>
      <c r="J18" s="245"/>
      <c r="K18" s="245"/>
      <c r="L18" s="245"/>
      <c r="M18" s="245"/>
      <c r="N18" s="245"/>
      <c r="O18" s="245"/>
      <c r="P18" s="245"/>
      <c r="Q18" s="245"/>
      <c r="R18" s="245"/>
      <c r="S18" s="245"/>
      <c r="T18" s="245"/>
      <c r="U18" s="245"/>
      <c r="V18" s="245"/>
      <c r="W18" s="245"/>
    </row>
    <row r="19" spans="1:23" ht="18">
      <c r="A19" s="2094"/>
      <c r="B19" s="248" t="s">
        <v>427</v>
      </c>
      <c r="C19" s="629" t="s">
        <v>238</v>
      </c>
      <c r="D19" s="245"/>
      <c r="E19" s="245"/>
      <c r="F19" s="245"/>
      <c r="G19" s="245"/>
      <c r="H19" s="245"/>
      <c r="I19" s="245"/>
      <c r="J19" s="245"/>
      <c r="K19" s="245"/>
      <c r="L19" s="245"/>
      <c r="M19" s="245"/>
      <c r="N19" s="245"/>
      <c r="O19" s="245"/>
      <c r="P19" s="245"/>
      <c r="Q19" s="245"/>
      <c r="R19" s="245"/>
      <c r="S19" s="245"/>
      <c r="T19" s="245"/>
      <c r="U19" s="245"/>
      <c r="V19" s="245"/>
      <c r="W19" s="245"/>
    </row>
    <row r="20" spans="1:23" ht="32.4">
      <c r="A20" s="2094"/>
      <c r="B20" s="248" t="s">
        <v>428</v>
      </c>
      <c r="C20" s="629" t="s">
        <v>248</v>
      </c>
      <c r="D20" s="245"/>
      <c r="E20" s="245"/>
      <c r="F20" s="245"/>
      <c r="G20" s="245"/>
      <c r="H20" s="245"/>
      <c r="I20" s="245"/>
      <c r="J20" s="245"/>
      <c r="K20" s="245"/>
      <c r="L20" s="245"/>
      <c r="M20" s="245"/>
      <c r="N20" s="245"/>
      <c r="O20" s="245"/>
      <c r="P20" s="245"/>
      <c r="Q20" s="245"/>
      <c r="R20" s="245"/>
      <c r="S20" s="245"/>
      <c r="T20" s="245"/>
      <c r="U20" s="245"/>
      <c r="V20" s="245"/>
      <c r="W20" s="245"/>
    </row>
    <row r="21" spans="1:23" ht="18">
      <c r="A21" s="2094"/>
      <c r="B21" s="248" t="s">
        <v>429</v>
      </c>
      <c r="C21" s="632" t="s">
        <v>248</v>
      </c>
      <c r="D21" s="245"/>
      <c r="E21" s="245"/>
      <c r="F21" s="245"/>
      <c r="G21" s="245"/>
      <c r="H21" s="245"/>
      <c r="I21" s="245"/>
      <c r="J21" s="245"/>
      <c r="K21" s="245"/>
      <c r="L21" s="245"/>
      <c r="M21" s="245"/>
      <c r="N21" s="245"/>
      <c r="O21" s="245"/>
      <c r="P21" s="245"/>
      <c r="Q21" s="245"/>
      <c r="R21" s="245"/>
      <c r="S21" s="245"/>
      <c r="T21" s="245"/>
      <c r="U21" s="245"/>
      <c r="V21" s="245"/>
      <c r="W21" s="245"/>
    </row>
    <row r="22" spans="1:23" ht="18">
      <c r="A22" s="2094"/>
      <c r="B22" s="248" t="s">
        <v>430</v>
      </c>
      <c r="C22" s="629" t="s">
        <v>238</v>
      </c>
      <c r="D22" s="245"/>
      <c r="E22" s="245"/>
      <c r="F22" s="245"/>
      <c r="G22" s="245"/>
      <c r="H22" s="245"/>
      <c r="I22" s="245"/>
      <c r="J22" s="245"/>
      <c r="K22" s="245"/>
      <c r="L22" s="245"/>
      <c r="M22" s="245"/>
      <c r="N22" s="245"/>
      <c r="O22" s="245"/>
      <c r="P22" s="245"/>
      <c r="Q22" s="245"/>
      <c r="R22" s="245"/>
      <c r="S22" s="245"/>
      <c r="T22" s="245"/>
      <c r="U22" s="245"/>
      <c r="V22" s="245"/>
      <c r="W22" s="245"/>
    </row>
    <row r="23" spans="1:23" ht="18">
      <c r="A23" s="2094"/>
      <c r="B23" s="248" t="s">
        <v>431</v>
      </c>
      <c r="C23" s="632" t="s">
        <v>248</v>
      </c>
      <c r="D23" s="245"/>
      <c r="E23" s="245"/>
      <c r="F23" s="245"/>
      <c r="G23" s="245"/>
      <c r="H23" s="245"/>
      <c r="I23" s="245"/>
      <c r="J23" s="245"/>
      <c r="K23" s="245"/>
      <c r="L23" s="245"/>
      <c r="M23" s="245"/>
      <c r="N23" s="245"/>
      <c r="O23" s="245"/>
      <c r="P23" s="245"/>
      <c r="Q23" s="245"/>
      <c r="R23" s="245"/>
      <c r="S23" s="245"/>
      <c r="T23" s="245"/>
      <c r="U23" s="245"/>
      <c r="V23" s="245"/>
      <c r="W23" s="245"/>
    </row>
    <row r="24" spans="1:23" ht="18">
      <c r="A24" s="2094"/>
      <c r="B24" s="248" t="s">
        <v>433</v>
      </c>
      <c r="C24" s="632" t="s">
        <v>248</v>
      </c>
      <c r="D24" s="245"/>
      <c r="E24" s="245"/>
      <c r="F24" s="245"/>
      <c r="G24" s="245"/>
      <c r="H24" s="245"/>
      <c r="I24" s="245"/>
      <c r="J24" s="245"/>
      <c r="K24" s="245"/>
      <c r="L24" s="245"/>
      <c r="M24" s="245"/>
      <c r="N24" s="245"/>
      <c r="O24" s="245"/>
      <c r="P24" s="245"/>
      <c r="Q24" s="245"/>
      <c r="R24" s="245"/>
      <c r="S24" s="245"/>
      <c r="T24" s="245"/>
      <c r="U24" s="245"/>
      <c r="V24" s="245"/>
      <c r="W24" s="245"/>
    </row>
    <row r="25" spans="1:23" ht="18">
      <c r="A25" s="2094"/>
      <c r="B25" s="248" t="s">
        <v>434</v>
      </c>
      <c r="C25" s="801" t="s">
        <v>267</v>
      </c>
      <c r="D25" s="245"/>
      <c r="E25" s="245"/>
      <c r="F25" s="245"/>
      <c r="G25" s="245"/>
      <c r="H25" s="245"/>
      <c r="I25" s="245"/>
      <c r="J25" s="245"/>
      <c r="K25" s="245"/>
      <c r="L25" s="245"/>
      <c r="M25" s="245"/>
      <c r="N25" s="245"/>
      <c r="O25" s="245"/>
      <c r="P25" s="245"/>
      <c r="Q25" s="245"/>
      <c r="R25" s="245"/>
      <c r="S25" s="245"/>
      <c r="T25" s="245"/>
      <c r="U25" s="245"/>
      <c r="V25" s="245"/>
      <c r="W25" s="245"/>
    </row>
    <row r="26" spans="1:23" ht="18">
      <c r="A26" s="2094"/>
      <c r="B26" s="248" t="s">
        <v>435</v>
      </c>
      <c r="C26" s="801" t="s">
        <v>238</v>
      </c>
      <c r="D26" s="245"/>
      <c r="E26" s="245"/>
      <c r="F26" s="245"/>
      <c r="G26" s="245"/>
      <c r="H26" s="245"/>
      <c r="I26" s="245"/>
      <c r="J26" s="245"/>
      <c r="K26" s="245"/>
      <c r="L26" s="245"/>
      <c r="M26" s="245"/>
      <c r="N26" s="245"/>
      <c r="O26" s="245"/>
      <c r="P26" s="245"/>
      <c r="Q26" s="245"/>
      <c r="R26" s="245"/>
      <c r="S26" s="245"/>
      <c r="T26" s="245"/>
      <c r="U26" s="245"/>
      <c r="V26" s="245"/>
      <c r="W26" s="245"/>
    </row>
    <row r="27" spans="1:23" ht="18">
      <c r="A27" s="2094"/>
      <c r="B27" s="248" t="s">
        <v>436</v>
      </c>
      <c r="C27" s="801" t="s">
        <v>270</v>
      </c>
      <c r="D27" s="245"/>
      <c r="E27" s="245"/>
      <c r="F27" s="245"/>
      <c r="G27" s="245"/>
      <c r="H27" s="245"/>
      <c r="I27" s="245"/>
      <c r="J27" s="245"/>
      <c r="K27" s="245"/>
      <c r="L27" s="245"/>
      <c r="M27" s="245"/>
      <c r="N27" s="245"/>
      <c r="O27" s="245"/>
      <c r="P27" s="245"/>
      <c r="Q27" s="245"/>
      <c r="R27" s="245"/>
      <c r="S27" s="245"/>
      <c r="T27" s="245"/>
      <c r="U27" s="245"/>
      <c r="V27" s="245"/>
      <c r="W27" s="245"/>
    </row>
    <row r="28" spans="1:23" ht="18">
      <c r="A28" s="2094"/>
      <c r="B28" s="248" t="s">
        <v>437</v>
      </c>
      <c r="C28" s="801" t="s">
        <v>272</v>
      </c>
      <c r="D28" s="245"/>
      <c r="E28" s="245"/>
      <c r="F28" s="245"/>
      <c r="G28" s="245"/>
      <c r="H28" s="245"/>
      <c r="I28" s="245"/>
      <c r="J28" s="245"/>
      <c r="K28" s="245"/>
      <c r="L28" s="245"/>
      <c r="M28" s="245"/>
      <c r="N28" s="245"/>
      <c r="O28" s="245"/>
      <c r="P28" s="245"/>
      <c r="Q28" s="245"/>
      <c r="R28" s="245"/>
      <c r="S28" s="245"/>
      <c r="T28" s="245"/>
      <c r="U28" s="245"/>
      <c r="V28" s="245"/>
      <c r="W28" s="245"/>
    </row>
    <row r="29" spans="1:23" ht="48.6">
      <c r="A29" s="2094"/>
      <c r="B29" s="248" t="s">
        <v>438</v>
      </c>
      <c r="C29" s="801" t="s">
        <v>439</v>
      </c>
      <c r="D29" s="245"/>
      <c r="E29" s="245"/>
      <c r="F29" s="245"/>
      <c r="G29" s="245"/>
      <c r="H29" s="245"/>
      <c r="I29" s="245"/>
      <c r="J29" s="245"/>
      <c r="K29" s="245"/>
      <c r="L29" s="245"/>
      <c r="M29" s="245"/>
      <c r="N29" s="245"/>
      <c r="O29" s="245"/>
      <c r="P29" s="245"/>
      <c r="Q29" s="245"/>
      <c r="R29" s="245"/>
      <c r="S29" s="245"/>
      <c r="T29" s="245"/>
      <c r="U29" s="245"/>
      <c r="V29" s="245"/>
      <c r="W29" s="245"/>
    </row>
    <row r="30" spans="1:23" ht="113.4">
      <c r="A30" s="2094"/>
      <c r="B30" s="248" t="s">
        <v>440</v>
      </c>
      <c r="C30" s="801" t="s">
        <v>1712</v>
      </c>
      <c r="D30" s="245"/>
      <c r="E30" s="245"/>
      <c r="F30" s="245"/>
      <c r="G30" s="245"/>
      <c r="H30" s="245"/>
      <c r="I30" s="245"/>
      <c r="J30" s="245"/>
      <c r="K30" s="245"/>
      <c r="L30" s="245"/>
      <c r="M30" s="245"/>
      <c r="N30" s="245"/>
      <c r="O30" s="245"/>
      <c r="P30" s="245"/>
      <c r="Q30" s="245"/>
      <c r="R30" s="245"/>
      <c r="S30" s="245"/>
      <c r="T30" s="245"/>
      <c r="U30" s="245"/>
      <c r="V30" s="245"/>
      <c r="W30" s="245"/>
    </row>
    <row r="31" spans="1:23" ht="18">
      <c r="A31" s="2094"/>
      <c r="B31" s="248" t="s">
        <v>442</v>
      </c>
      <c r="C31" s="801" t="s">
        <v>627</v>
      </c>
      <c r="D31" s="245"/>
      <c r="E31" s="245"/>
      <c r="F31" s="245"/>
      <c r="G31" s="245"/>
      <c r="H31" s="245"/>
      <c r="I31" s="245"/>
      <c r="J31" s="245"/>
      <c r="K31" s="245"/>
      <c r="L31" s="245"/>
      <c r="M31" s="245"/>
      <c r="N31" s="245"/>
      <c r="O31" s="245"/>
      <c r="P31" s="245"/>
      <c r="Q31" s="245"/>
      <c r="R31" s="245"/>
      <c r="S31" s="245"/>
      <c r="T31" s="245"/>
      <c r="U31" s="245"/>
      <c r="V31" s="245"/>
      <c r="W31" s="245"/>
    </row>
    <row r="32" spans="1:23" ht="33" thickBot="1">
      <c r="A32" s="2095"/>
      <c r="B32" s="249" t="s">
        <v>279</v>
      </c>
      <c r="C32" s="671" t="s">
        <v>735</v>
      </c>
      <c r="D32" s="245"/>
      <c r="E32" s="245"/>
      <c r="F32" s="245"/>
      <c r="G32" s="245"/>
      <c r="H32" s="245"/>
      <c r="I32" s="245"/>
      <c r="J32" s="245"/>
      <c r="K32" s="245"/>
      <c r="L32" s="245"/>
      <c r="M32" s="245"/>
      <c r="N32" s="245"/>
      <c r="O32" s="245"/>
      <c r="P32" s="245"/>
      <c r="Q32" s="245"/>
      <c r="R32" s="245"/>
      <c r="S32" s="245"/>
      <c r="T32" s="245"/>
      <c r="U32" s="245"/>
      <c r="V32" s="245"/>
      <c r="W32" s="245"/>
    </row>
    <row r="33" spans="1:23" ht="18">
      <c r="A33" s="2093" t="s">
        <v>445</v>
      </c>
      <c r="B33" s="247" t="s">
        <v>446</v>
      </c>
      <c r="C33" s="801" t="s">
        <v>1706</v>
      </c>
      <c r="D33" s="245"/>
      <c r="E33" s="245"/>
      <c r="F33" s="245"/>
      <c r="G33" s="245"/>
      <c r="H33" s="245"/>
      <c r="I33" s="245"/>
      <c r="J33" s="245"/>
      <c r="K33" s="245"/>
      <c r="L33" s="245"/>
      <c r="M33" s="245"/>
      <c r="N33" s="245"/>
      <c r="O33" s="245"/>
      <c r="P33" s="245"/>
      <c r="Q33" s="245"/>
      <c r="R33" s="245"/>
      <c r="S33" s="245"/>
      <c r="T33" s="245"/>
      <c r="U33" s="245"/>
      <c r="V33" s="245"/>
      <c r="W33" s="245"/>
    </row>
    <row r="34" spans="1:23" ht="18">
      <c r="A34" s="2094"/>
      <c r="B34" s="248" t="s">
        <v>447</v>
      </c>
      <c r="C34" s="801" t="s">
        <v>1713</v>
      </c>
      <c r="D34" s="245"/>
      <c r="E34" s="245"/>
      <c r="F34" s="245"/>
      <c r="G34" s="245"/>
      <c r="H34" s="245"/>
      <c r="I34" s="245"/>
      <c r="J34" s="245"/>
      <c r="K34" s="245"/>
      <c r="L34" s="245"/>
      <c r="M34" s="245"/>
      <c r="N34" s="245"/>
      <c r="O34" s="245"/>
      <c r="P34" s="245"/>
      <c r="Q34" s="245"/>
      <c r="R34" s="245"/>
      <c r="S34" s="245"/>
      <c r="T34" s="245"/>
      <c r="U34" s="245"/>
      <c r="V34" s="245"/>
      <c r="W34" s="245"/>
    </row>
    <row r="35" spans="1:23" ht="18">
      <c r="A35" s="2094"/>
      <c r="B35" s="248" t="s">
        <v>449</v>
      </c>
      <c r="C35" s="801" t="s">
        <v>285</v>
      </c>
      <c r="D35" s="245"/>
      <c r="E35" s="245"/>
      <c r="F35" s="245"/>
      <c r="G35" s="245"/>
      <c r="H35" s="245"/>
      <c r="I35" s="245"/>
      <c r="J35" s="245"/>
      <c r="K35" s="245"/>
      <c r="L35" s="245"/>
      <c r="M35" s="245"/>
      <c r="N35" s="245"/>
      <c r="O35" s="245"/>
      <c r="P35" s="245"/>
      <c r="Q35" s="245"/>
      <c r="R35" s="245"/>
      <c r="S35" s="245"/>
      <c r="T35" s="245"/>
      <c r="U35" s="245"/>
      <c r="V35" s="245"/>
      <c r="W35" s="245"/>
    </row>
    <row r="36" spans="1:23" ht="18">
      <c r="A36" s="2094"/>
      <c r="B36" s="248" t="s">
        <v>450</v>
      </c>
      <c r="C36" s="801" t="s">
        <v>238</v>
      </c>
      <c r="D36" s="245"/>
      <c r="E36" s="245"/>
      <c r="F36" s="245"/>
      <c r="G36" s="245"/>
      <c r="H36" s="245"/>
      <c r="I36" s="245"/>
      <c r="J36" s="245"/>
      <c r="K36" s="245"/>
      <c r="L36" s="245"/>
      <c r="M36" s="245"/>
      <c r="N36" s="245"/>
      <c r="O36" s="245"/>
      <c r="P36" s="245"/>
      <c r="Q36" s="245"/>
      <c r="R36" s="245"/>
      <c r="S36" s="245"/>
      <c r="T36" s="245"/>
      <c r="U36" s="245"/>
      <c r="V36" s="245"/>
      <c r="W36" s="245"/>
    </row>
    <row r="37" spans="1:23" ht="18">
      <c r="A37" s="2094"/>
      <c r="B37" s="248" t="s">
        <v>451</v>
      </c>
      <c r="C37" s="801" t="s">
        <v>238</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2095"/>
      <c r="B38" s="250" t="s">
        <v>452</v>
      </c>
      <c r="C38" s="805" t="s">
        <v>250</v>
      </c>
      <c r="D38" s="245"/>
      <c r="E38" s="245"/>
      <c r="F38" s="245"/>
      <c r="G38" s="245"/>
      <c r="H38" s="245"/>
      <c r="I38" s="245"/>
      <c r="J38" s="245"/>
      <c r="K38" s="245"/>
      <c r="L38" s="245"/>
      <c r="M38" s="245"/>
      <c r="N38" s="245"/>
      <c r="O38" s="245"/>
      <c r="P38" s="245"/>
      <c r="Q38" s="245"/>
      <c r="R38" s="245"/>
      <c r="S38" s="245"/>
      <c r="T38" s="245"/>
      <c r="U38" s="245"/>
      <c r="V38" s="245"/>
      <c r="W38" s="245"/>
    </row>
    <row r="39" spans="1:23" ht="18">
      <c r="A39" s="2093" t="s">
        <v>453</v>
      </c>
      <c r="B39" s="247" t="s">
        <v>454</v>
      </c>
      <c r="C39" s="801" t="s">
        <v>248</v>
      </c>
      <c r="D39" s="245"/>
      <c r="E39" s="245"/>
      <c r="F39" s="245"/>
      <c r="G39" s="245"/>
      <c r="H39" s="245"/>
      <c r="I39" s="245"/>
      <c r="J39" s="245"/>
      <c r="K39" s="245"/>
      <c r="L39" s="245"/>
      <c r="M39" s="245"/>
      <c r="N39" s="245"/>
      <c r="O39" s="245"/>
      <c r="P39" s="245"/>
      <c r="Q39" s="245"/>
      <c r="R39" s="245"/>
      <c r="S39" s="245"/>
      <c r="T39" s="245"/>
      <c r="U39" s="245"/>
      <c r="V39" s="245"/>
      <c r="W39" s="245"/>
    </row>
    <row r="40" spans="1:23" ht="18">
      <c r="A40" s="2094"/>
      <c r="B40" s="248" t="s">
        <v>455</v>
      </c>
      <c r="C40" s="801" t="s">
        <v>238</v>
      </c>
      <c r="D40" s="245"/>
      <c r="E40" s="245"/>
      <c r="F40" s="245"/>
      <c r="G40" s="245"/>
      <c r="H40" s="245"/>
      <c r="I40" s="245"/>
      <c r="J40" s="245"/>
      <c r="K40" s="245"/>
      <c r="L40" s="245"/>
      <c r="M40" s="245"/>
      <c r="N40" s="245"/>
      <c r="O40" s="245"/>
      <c r="P40" s="245"/>
      <c r="Q40" s="245"/>
      <c r="R40" s="245"/>
      <c r="S40" s="245"/>
      <c r="T40" s="245"/>
      <c r="U40" s="245"/>
      <c r="V40" s="245"/>
      <c r="W40" s="245"/>
    </row>
    <row r="41" spans="1:23" ht="18">
      <c r="A41" s="2094"/>
      <c r="B41" s="248" t="s">
        <v>456</v>
      </c>
      <c r="C41" s="801" t="s">
        <v>238</v>
      </c>
      <c r="D41" s="245"/>
      <c r="E41" s="245"/>
      <c r="F41" s="245"/>
      <c r="G41" s="245"/>
      <c r="H41" s="245"/>
      <c r="I41" s="245"/>
      <c r="J41" s="245"/>
      <c r="K41" s="245"/>
      <c r="L41" s="245"/>
      <c r="M41" s="245"/>
      <c r="N41" s="245"/>
      <c r="O41" s="245"/>
      <c r="P41" s="245"/>
      <c r="Q41" s="245"/>
      <c r="R41" s="245"/>
      <c r="S41" s="245"/>
      <c r="T41" s="245"/>
      <c r="U41" s="245"/>
      <c r="V41" s="245"/>
      <c r="W41" s="245"/>
    </row>
    <row r="42" spans="1:23" ht="18">
      <c r="A42" s="2094"/>
      <c r="B42" s="248" t="s">
        <v>457</v>
      </c>
      <c r="C42" s="801" t="s">
        <v>238</v>
      </c>
      <c r="D42" s="245"/>
      <c r="E42" s="245"/>
      <c r="F42" s="245"/>
      <c r="G42" s="245"/>
      <c r="H42" s="245"/>
      <c r="I42" s="245"/>
      <c r="J42" s="245"/>
      <c r="K42" s="245"/>
      <c r="L42" s="245"/>
      <c r="M42" s="245"/>
      <c r="N42" s="245"/>
      <c r="O42" s="245"/>
      <c r="P42" s="245"/>
      <c r="Q42" s="245"/>
      <c r="R42" s="245"/>
      <c r="S42" s="245"/>
      <c r="T42" s="245"/>
      <c r="U42" s="245"/>
      <c r="V42" s="245"/>
      <c r="W42" s="245"/>
    </row>
    <row r="43" spans="1:23" ht="18">
      <c r="A43" s="2094"/>
      <c r="B43" s="248" t="s">
        <v>458</v>
      </c>
      <c r="C43" s="801" t="s">
        <v>238</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2095"/>
      <c r="B44" s="251" t="s">
        <v>459</v>
      </c>
      <c r="C44" s="805" t="s">
        <v>238</v>
      </c>
      <c r="D44" s="245"/>
      <c r="E44" s="245"/>
      <c r="F44" s="245"/>
      <c r="G44" s="245"/>
      <c r="H44" s="245"/>
      <c r="I44" s="245"/>
      <c r="J44" s="245"/>
      <c r="K44" s="245"/>
      <c r="L44" s="245"/>
      <c r="M44" s="245"/>
      <c r="N44" s="245"/>
      <c r="O44" s="245"/>
      <c r="P44" s="245"/>
      <c r="Q44" s="245"/>
      <c r="R44" s="245"/>
      <c r="S44" s="245"/>
      <c r="T44" s="245"/>
      <c r="U44" s="245"/>
      <c r="V44" s="245"/>
      <c r="W44" s="245"/>
    </row>
    <row r="45" spans="1:23" ht="18">
      <c r="A45" s="2093" t="s">
        <v>460</v>
      </c>
      <c r="B45" s="247" t="s">
        <v>461</v>
      </c>
      <c r="C45" s="801" t="s">
        <v>250</v>
      </c>
      <c r="D45" s="245"/>
      <c r="E45" s="245"/>
      <c r="F45" s="245"/>
      <c r="G45" s="245"/>
      <c r="H45" s="245"/>
      <c r="I45" s="245"/>
      <c r="J45" s="245"/>
      <c r="K45" s="245"/>
      <c r="L45" s="245"/>
      <c r="M45" s="245"/>
      <c r="N45" s="245"/>
      <c r="O45" s="245"/>
      <c r="P45" s="245"/>
      <c r="Q45" s="245"/>
      <c r="R45" s="245"/>
      <c r="S45" s="245"/>
      <c r="T45" s="245"/>
      <c r="U45" s="245"/>
      <c r="V45" s="245"/>
      <c r="W45" s="245"/>
    </row>
    <row r="46" spans="1:23" ht="275.39999999999998">
      <c r="A46" s="2094"/>
      <c r="B46" s="248" t="s">
        <v>462</v>
      </c>
      <c r="C46" s="801" t="s">
        <v>1714</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2095"/>
      <c r="B47" s="250" t="s">
        <v>464</v>
      </c>
      <c r="C47" s="805" t="s">
        <v>1149</v>
      </c>
      <c r="D47" s="245"/>
      <c r="E47" s="245"/>
      <c r="F47" s="245"/>
      <c r="G47" s="245"/>
      <c r="H47" s="245"/>
      <c r="I47" s="245"/>
      <c r="J47" s="245"/>
      <c r="K47" s="245"/>
      <c r="L47" s="245"/>
      <c r="M47" s="245"/>
      <c r="N47" s="245"/>
      <c r="O47" s="245"/>
      <c r="P47" s="245"/>
      <c r="Q47" s="245"/>
      <c r="R47" s="245"/>
      <c r="S47" s="245"/>
      <c r="T47" s="245"/>
      <c r="U47" s="245"/>
      <c r="V47" s="245"/>
      <c r="W47" s="245"/>
    </row>
    <row r="48" spans="1:23" ht="18">
      <c r="A48" s="2104" t="s">
        <v>466</v>
      </c>
      <c r="B48" s="249" t="s">
        <v>467</v>
      </c>
      <c r="C48" s="801" t="s">
        <v>250</v>
      </c>
      <c r="D48" s="245"/>
      <c r="E48" s="245"/>
      <c r="F48" s="245"/>
      <c r="G48" s="245"/>
      <c r="H48" s="245"/>
      <c r="I48" s="245"/>
      <c r="J48" s="245"/>
      <c r="K48" s="245"/>
      <c r="L48" s="245"/>
      <c r="M48" s="245"/>
      <c r="N48" s="245"/>
      <c r="O48" s="245"/>
      <c r="P48" s="245"/>
      <c r="Q48" s="245"/>
      <c r="R48" s="245"/>
      <c r="S48" s="245"/>
      <c r="T48" s="245"/>
      <c r="U48" s="245"/>
      <c r="V48" s="245"/>
      <c r="W48" s="245"/>
    </row>
    <row r="49" spans="1:23" ht="18">
      <c r="A49" s="2094"/>
      <c r="B49" s="248" t="s">
        <v>468</v>
      </c>
      <c r="C49" s="801" t="s">
        <v>1715</v>
      </c>
      <c r="D49" s="245"/>
      <c r="E49" s="245"/>
      <c r="F49" s="245"/>
      <c r="G49" s="245"/>
      <c r="H49" s="245"/>
      <c r="I49" s="245"/>
      <c r="J49" s="245"/>
      <c r="K49" s="245"/>
      <c r="L49" s="245"/>
      <c r="M49" s="245"/>
      <c r="N49" s="245"/>
      <c r="O49" s="245"/>
      <c r="P49" s="245"/>
      <c r="Q49" s="245"/>
      <c r="R49" s="245"/>
      <c r="S49" s="245"/>
      <c r="T49" s="245"/>
      <c r="U49" s="245"/>
      <c r="V49" s="245"/>
      <c r="W49" s="245"/>
    </row>
    <row r="50" spans="1:23" ht="18">
      <c r="A50" s="2094"/>
      <c r="B50" s="248" t="s">
        <v>470</v>
      </c>
      <c r="C50" s="801" t="s">
        <v>1716</v>
      </c>
      <c r="D50" s="245"/>
      <c r="E50" s="245"/>
      <c r="F50" s="245"/>
      <c r="G50" s="245"/>
      <c r="H50" s="245"/>
      <c r="I50" s="245"/>
      <c r="J50" s="245"/>
      <c r="K50" s="245"/>
      <c r="L50" s="245"/>
      <c r="M50" s="245"/>
      <c r="N50" s="245"/>
      <c r="O50" s="245"/>
      <c r="P50" s="245"/>
      <c r="Q50" s="245"/>
      <c r="R50" s="245"/>
      <c r="S50" s="245"/>
      <c r="T50" s="245"/>
      <c r="U50" s="245"/>
      <c r="V50" s="245"/>
      <c r="W50" s="245"/>
    </row>
    <row r="51" spans="1:23" ht="18">
      <c r="A51" s="2094"/>
      <c r="B51" s="248" t="s">
        <v>472</v>
      </c>
      <c r="C51" s="801" t="s">
        <v>1119</v>
      </c>
      <c r="D51" s="245"/>
      <c r="E51" s="245"/>
      <c r="F51" s="245"/>
      <c r="G51" s="245"/>
      <c r="H51" s="245"/>
      <c r="I51" s="245"/>
      <c r="J51" s="245"/>
      <c r="K51" s="245"/>
      <c r="L51" s="245"/>
      <c r="M51" s="245"/>
      <c r="N51" s="245"/>
      <c r="O51" s="245"/>
      <c r="P51" s="245"/>
      <c r="Q51" s="245"/>
      <c r="R51" s="245"/>
      <c r="S51" s="245"/>
      <c r="T51" s="245"/>
      <c r="U51" s="245"/>
      <c r="V51" s="245"/>
      <c r="W51" s="245"/>
    </row>
    <row r="52" spans="1:23" ht="64.8">
      <c r="A52" s="2094"/>
      <c r="B52" s="248" t="s">
        <v>474</v>
      </c>
      <c r="C52" s="801" t="s">
        <v>1717</v>
      </c>
      <c r="D52" s="245"/>
      <c r="E52" s="245"/>
      <c r="F52" s="245"/>
      <c r="G52" s="245"/>
      <c r="H52" s="245"/>
      <c r="I52" s="245"/>
      <c r="J52" s="245"/>
      <c r="K52" s="245"/>
      <c r="L52" s="245"/>
      <c r="M52" s="245"/>
      <c r="N52" s="245"/>
      <c r="O52" s="245"/>
      <c r="P52" s="245"/>
      <c r="Q52" s="245"/>
      <c r="R52" s="245"/>
      <c r="S52" s="245"/>
      <c r="T52" s="245"/>
      <c r="U52" s="245"/>
      <c r="V52" s="245"/>
      <c r="W52" s="245"/>
    </row>
    <row r="53" spans="1:23" ht="162">
      <c r="A53" s="2094"/>
      <c r="B53" s="248" t="s">
        <v>476</v>
      </c>
      <c r="C53" s="801" t="s">
        <v>1718</v>
      </c>
      <c r="D53" s="245"/>
      <c r="E53" s="245"/>
      <c r="F53" s="245"/>
      <c r="G53" s="245"/>
      <c r="H53" s="245"/>
      <c r="I53" s="245"/>
      <c r="J53" s="245"/>
      <c r="K53" s="245"/>
      <c r="L53" s="245"/>
      <c r="M53" s="245"/>
      <c r="N53" s="245"/>
      <c r="O53" s="245"/>
      <c r="P53" s="245"/>
      <c r="Q53" s="245"/>
      <c r="R53" s="245"/>
      <c r="S53" s="245"/>
      <c r="T53" s="245"/>
      <c r="U53" s="245"/>
      <c r="V53" s="245"/>
      <c r="W53" s="245"/>
    </row>
    <row r="54" spans="1:23" ht="32.4">
      <c r="A54" s="2094"/>
      <c r="B54" s="248" t="s">
        <v>478</v>
      </c>
      <c r="C54" s="801" t="s">
        <v>1719</v>
      </c>
      <c r="D54" s="245"/>
      <c r="E54" s="245"/>
      <c r="F54" s="245"/>
      <c r="G54" s="245"/>
      <c r="H54" s="245"/>
      <c r="I54" s="245"/>
      <c r="J54" s="245"/>
      <c r="K54" s="245"/>
      <c r="L54" s="245"/>
      <c r="M54" s="245"/>
      <c r="N54" s="245"/>
      <c r="O54" s="245"/>
      <c r="P54" s="245"/>
      <c r="Q54" s="245"/>
      <c r="R54" s="245"/>
      <c r="S54" s="245"/>
      <c r="T54" s="245"/>
      <c r="U54" s="245"/>
      <c r="V54" s="245"/>
      <c r="W54" s="245"/>
    </row>
    <row r="55" spans="1:23" ht="18">
      <c r="A55" s="2094"/>
      <c r="B55" s="248" t="s">
        <v>480</v>
      </c>
      <c r="C55" s="801" t="s">
        <v>1720</v>
      </c>
      <c r="D55" s="245"/>
      <c r="E55" s="245"/>
      <c r="F55" s="245"/>
      <c r="G55" s="245"/>
      <c r="H55" s="245"/>
      <c r="I55" s="245"/>
      <c r="J55" s="245"/>
      <c r="K55" s="245"/>
      <c r="L55" s="245"/>
      <c r="M55" s="245"/>
      <c r="N55" s="245"/>
      <c r="O55" s="245"/>
      <c r="P55" s="245"/>
      <c r="Q55" s="245"/>
      <c r="R55" s="245"/>
      <c r="S55" s="245"/>
      <c r="T55" s="245"/>
      <c r="U55" s="245"/>
      <c r="V55" s="245"/>
      <c r="W55" s="245"/>
    </row>
    <row r="56" spans="1:23" ht="18">
      <c r="A56" s="2094"/>
      <c r="B56" s="248" t="s">
        <v>482</v>
      </c>
      <c r="C56" s="801" t="s">
        <v>320</v>
      </c>
      <c r="D56" s="245"/>
      <c r="E56" s="245"/>
      <c r="F56" s="245"/>
      <c r="G56" s="245"/>
      <c r="H56" s="245"/>
      <c r="I56" s="245"/>
      <c r="J56" s="245"/>
      <c r="K56" s="245"/>
      <c r="L56" s="245"/>
      <c r="M56" s="245"/>
      <c r="N56" s="245"/>
      <c r="O56" s="245"/>
      <c r="P56" s="245"/>
      <c r="Q56" s="245"/>
      <c r="R56" s="245"/>
      <c r="S56" s="245"/>
      <c r="T56" s="245"/>
      <c r="U56" s="245"/>
      <c r="V56" s="245"/>
      <c r="W56" s="245"/>
    </row>
    <row r="57" spans="1:23" ht="18">
      <c r="A57" s="2094"/>
      <c r="B57" s="248" t="s">
        <v>483</v>
      </c>
      <c r="C57" s="801" t="s">
        <v>238</v>
      </c>
      <c r="D57" s="245"/>
      <c r="E57" s="245"/>
      <c r="F57" s="245"/>
      <c r="G57" s="245"/>
      <c r="H57" s="245"/>
      <c r="I57" s="245"/>
      <c r="J57" s="245"/>
      <c r="K57" s="245"/>
      <c r="L57" s="245"/>
      <c r="M57" s="245"/>
      <c r="N57" s="245"/>
      <c r="O57" s="245"/>
      <c r="P57" s="245"/>
      <c r="Q57" s="245"/>
      <c r="R57" s="245"/>
      <c r="S57" s="245"/>
      <c r="T57" s="245"/>
      <c r="U57" s="245"/>
      <c r="V57" s="245"/>
      <c r="W57" s="245"/>
    </row>
    <row r="58" spans="1:23" ht="18">
      <c r="A58" s="2094"/>
      <c r="B58" s="248" t="s">
        <v>484</v>
      </c>
      <c r="C58" s="804" t="s">
        <v>238</v>
      </c>
      <c r="D58" s="245"/>
      <c r="E58" s="245"/>
      <c r="F58" s="245"/>
      <c r="G58" s="245"/>
      <c r="H58" s="245"/>
      <c r="I58" s="245"/>
      <c r="J58" s="245"/>
      <c r="K58" s="245"/>
      <c r="L58" s="245"/>
      <c r="M58" s="245"/>
      <c r="N58" s="245"/>
      <c r="O58" s="245"/>
      <c r="P58" s="245"/>
      <c r="Q58" s="245"/>
      <c r="R58" s="245"/>
      <c r="S58" s="245"/>
      <c r="T58" s="245"/>
      <c r="U58" s="245"/>
      <c r="V58" s="245"/>
      <c r="W58" s="245"/>
    </row>
    <row r="59" spans="1:23" ht="18">
      <c r="A59" s="2094"/>
      <c r="B59" s="248" t="s">
        <v>485</v>
      </c>
      <c r="C59" s="1380" t="s">
        <v>1720</v>
      </c>
      <c r="D59" s="245"/>
      <c r="E59" s="245"/>
      <c r="F59" s="245"/>
      <c r="G59" s="245"/>
      <c r="H59" s="245"/>
      <c r="I59" s="245"/>
      <c r="J59" s="245"/>
      <c r="K59" s="245"/>
      <c r="L59" s="245"/>
      <c r="M59" s="245"/>
      <c r="N59" s="245"/>
      <c r="O59" s="245"/>
      <c r="P59" s="245"/>
      <c r="Q59" s="245"/>
      <c r="R59" s="245"/>
      <c r="S59" s="245"/>
      <c r="T59" s="245"/>
      <c r="U59" s="245"/>
      <c r="V59" s="245"/>
      <c r="W59" s="245"/>
    </row>
    <row r="60" spans="1:23" ht="18">
      <c r="A60" s="2094"/>
      <c r="B60" s="248" t="s">
        <v>486</v>
      </c>
      <c r="C60" s="806" t="s">
        <v>1721</v>
      </c>
      <c r="D60" s="245"/>
      <c r="E60" s="245"/>
      <c r="F60" s="245"/>
      <c r="G60" s="245"/>
      <c r="H60" s="245"/>
      <c r="I60" s="245"/>
      <c r="J60" s="245"/>
      <c r="K60" s="245"/>
      <c r="L60" s="245"/>
      <c r="M60" s="245"/>
      <c r="N60" s="245"/>
      <c r="O60" s="245"/>
      <c r="P60" s="245"/>
      <c r="Q60" s="245"/>
      <c r="R60" s="245"/>
      <c r="S60" s="245"/>
      <c r="T60" s="245"/>
      <c r="U60" s="245"/>
      <c r="V60" s="245"/>
      <c r="W60" s="245"/>
    </row>
    <row r="61" spans="1:23" ht="32.4">
      <c r="A61" s="2094"/>
      <c r="B61" s="248" t="s">
        <v>487</v>
      </c>
      <c r="C61" s="629" t="s">
        <v>1719</v>
      </c>
      <c r="D61" s="245"/>
      <c r="E61" s="245"/>
      <c r="F61" s="245"/>
      <c r="G61" s="245"/>
      <c r="H61" s="245"/>
      <c r="I61" s="245"/>
      <c r="J61" s="245"/>
      <c r="K61" s="245"/>
      <c r="L61" s="245"/>
      <c r="M61" s="245"/>
      <c r="N61" s="245"/>
      <c r="O61" s="245"/>
      <c r="P61" s="245"/>
      <c r="Q61" s="245"/>
      <c r="R61" s="245"/>
      <c r="S61" s="245"/>
      <c r="T61" s="245"/>
      <c r="U61" s="245"/>
      <c r="V61" s="245"/>
      <c r="W61" s="245"/>
    </row>
    <row r="62" spans="1:23" ht="18">
      <c r="A62" s="2094"/>
      <c r="B62" s="248" t="s">
        <v>489</v>
      </c>
      <c r="C62" s="629" t="s">
        <v>1722</v>
      </c>
      <c r="D62" s="245"/>
      <c r="E62" s="245"/>
      <c r="F62" s="245"/>
      <c r="G62" s="245"/>
      <c r="H62" s="245"/>
      <c r="I62" s="245"/>
      <c r="J62" s="245"/>
      <c r="K62" s="245"/>
      <c r="L62" s="245"/>
      <c r="M62" s="245"/>
      <c r="N62" s="245"/>
      <c r="O62" s="245"/>
      <c r="P62" s="245"/>
      <c r="Q62" s="245"/>
      <c r="R62" s="245"/>
      <c r="S62" s="245"/>
      <c r="T62" s="245"/>
      <c r="U62" s="245"/>
      <c r="V62" s="245"/>
      <c r="W62" s="245"/>
    </row>
    <row r="63" spans="1:23" ht="18">
      <c r="A63" s="2094"/>
      <c r="B63" s="248" t="s">
        <v>491</v>
      </c>
      <c r="C63" s="632" t="s">
        <v>248</v>
      </c>
      <c r="D63" s="245"/>
      <c r="E63" s="245"/>
      <c r="F63" s="245"/>
      <c r="G63" s="245"/>
      <c r="H63" s="245"/>
      <c r="I63" s="245"/>
      <c r="J63" s="245"/>
      <c r="K63" s="245"/>
      <c r="L63" s="245"/>
      <c r="M63" s="245"/>
      <c r="N63" s="245"/>
      <c r="O63" s="245"/>
      <c r="P63" s="245"/>
      <c r="Q63" s="245"/>
      <c r="R63" s="245"/>
      <c r="S63" s="245"/>
      <c r="T63" s="245"/>
      <c r="U63" s="245"/>
      <c r="V63" s="245"/>
      <c r="W63" s="245"/>
    </row>
    <row r="64" spans="1:23" ht="18">
      <c r="A64" s="2094"/>
      <c r="B64" s="248" t="s">
        <v>493</v>
      </c>
      <c r="C64" s="801" t="s">
        <v>238</v>
      </c>
      <c r="D64" s="245"/>
      <c r="E64" s="245"/>
      <c r="F64" s="245"/>
      <c r="G64" s="245"/>
      <c r="H64" s="245"/>
      <c r="I64" s="245"/>
      <c r="J64" s="245"/>
      <c r="K64" s="245"/>
      <c r="L64" s="245"/>
      <c r="M64" s="245"/>
      <c r="N64" s="245"/>
      <c r="O64" s="245"/>
      <c r="P64" s="245"/>
      <c r="Q64" s="245"/>
      <c r="R64" s="245"/>
      <c r="S64" s="245"/>
      <c r="T64" s="245"/>
      <c r="U64" s="245"/>
      <c r="V64" s="245"/>
      <c r="W64" s="245"/>
    </row>
    <row r="65" spans="1:23" ht="18">
      <c r="A65" s="2094"/>
      <c r="B65" s="248" t="s">
        <v>495</v>
      </c>
      <c r="C65" s="801" t="s">
        <v>250</v>
      </c>
      <c r="D65" s="245"/>
      <c r="E65" s="245"/>
      <c r="F65" s="245"/>
      <c r="G65" s="245"/>
      <c r="H65" s="245"/>
      <c r="I65" s="245"/>
      <c r="J65" s="245"/>
      <c r="K65" s="245"/>
      <c r="L65" s="245"/>
      <c r="M65" s="245"/>
      <c r="N65" s="245"/>
      <c r="O65" s="245"/>
      <c r="P65" s="245"/>
      <c r="Q65" s="245"/>
      <c r="R65" s="245"/>
      <c r="S65" s="245"/>
      <c r="T65" s="245"/>
      <c r="U65" s="245"/>
      <c r="V65" s="245"/>
      <c r="W65" s="245"/>
    </row>
    <row r="66" spans="1:23" ht="18">
      <c r="A66" s="2094"/>
      <c r="B66" s="248" t="s">
        <v>496</v>
      </c>
      <c r="C66" s="801" t="s">
        <v>1723</v>
      </c>
      <c r="D66" s="245"/>
      <c r="E66" s="245"/>
      <c r="F66" s="245"/>
      <c r="G66" s="245"/>
      <c r="H66" s="245"/>
      <c r="I66" s="245"/>
      <c r="J66" s="245"/>
      <c r="K66" s="245"/>
      <c r="L66" s="245"/>
      <c r="M66" s="245"/>
      <c r="N66" s="245"/>
      <c r="O66" s="245"/>
      <c r="P66" s="245"/>
      <c r="Q66" s="245"/>
      <c r="R66" s="245"/>
      <c r="S66" s="245"/>
      <c r="T66" s="245"/>
      <c r="U66" s="245"/>
      <c r="V66" s="245"/>
      <c r="W66" s="245"/>
    </row>
    <row r="67" spans="1:23" ht="18">
      <c r="A67" s="2094"/>
      <c r="B67" s="248" t="s">
        <v>498</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49.2" thickBot="1">
      <c r="A68" s="2095"/>
      <c r="B68" s="250" t="s">
        <v>500</v>
      </c>
      <c r="C68" s="802" t="s">
        <v>1724</v>
      </c>
      <c r="D68" s="245"/>
      <c r="E68" s="245"/>
      <c r="F68" s="245"/>
      <c r="G68" s="245"/>
      <c r="H68" s="245"/>
      <c r="I68" s="245"/>
      <c r="J68" s="245"/>
      <c r="K68" s="245"/>
      <c r="L68" s="245"/>
      <c r="M68" s="245"/>
      <c r="N68" s="245"/>
      <c r="O68" s="245"/>
      <c r="P68" s="245"/>
      <c r="Q68" s="245"/>
      <c r="R68" s="245"/>
      <c r="S68" s="245"/>
      <c r="T68" s="245"/>
      <c r="U68" s="245"/>
      <c r="V68" s="245"/>
      <c r="W68" s="245"/>
    </row>
    <row r="69" spans="1:23" ht="18">
      <c r="A69" s="2093" t="s">
        <v>502</v>
      </c>
      <c r="B69" s="247" t="s">
        <v>503</v>
      </c>
      <c r="C69" s="163" t="s">
        <v>250</v>
      </c>
      <c r="D69" s="245"/>
      <c r="E69" s="245"/>
      <c r="F69" s="245"/>
      <c r="G69" s="245"/>
      <c r="H69" s="245"/>
      <c r="I69" s="245"/>
      <c r="J69" s="245"/>
      <c r="K69" s="245"/>
      <c r="L69" s="245"/>
      <c r="M69" s="245"/>
      <c r="N69" s="245"/>
      <c r="O69" s="245"/>
      <c r="P69" s="245"/>
      <c r="Q69" s="245"/>
      <c r="R69" s="245"/>
      <c r="S69" s="245"/>
      <c r="T69" s="245"/>
      <c r="U69" s="245"/>
      <c r="V69" s="245"/>
      <c r="W69" s="245"/>
    </row>
    <row r="70" spans="1:23" ht="18">
      <c r="A70" s="2094"/>
      <c r="B70" s="248" t="s">
        <v>504</v>
      </c>
      <c r="C70" s="163" t="s">
        <v>340</v>
      </c>
      <c r="D70" s="245"/>
      <c r="E70" s="245"/>
      <c r="F70" s="245"/>
      <c r="G70" s="245"/>
      <c r="H70" s="245"/>
      <c r="I70" s="245"/>
      <c r="J70" s="245"/>
      <c r="K70" s="245"/>
      <c r="L70" s="245"/>
      <c r="M70" s="245"/>
      <c r="N70" s="245"/>
      <c r="O70" s="245"/>
      <c r="P70" s="245"/>
      <c r="Q70" s="245"/>
      <c r="R70" s="245"/>
      <c r="S70" s="245"/>
      <c r="T70" s="245"/>
      <c r="U70" s="245"/>
      <c r="V70" s="245"/>
      <c r="W70" s="245"/>
    </row>
    <row r="71" spans="1:23" ht="18">
      <c r="A71" s="2094"/>
      <c r="B71" s="248" t="s">
        <v>505</v>
      </c>
      <c r="C71" s="163" t="s">
        <v>238</v>
      </c>
      <c r="D71" s="245"/>
      <c r="E71" s="245"/>
      <c r="F71" s="245"/>
      <c r="G71" s="245"/>
      <c r="H71" s="245"/>
      <c r="I71" s="245"/>
      <c r="J71" s="245"/>
      <c r="K71" s="245"/>
      <c r="L71" s="245"/>
      <c r="M71" s="245"/>
      <c r="N71" s="245"/>
      <c r="O71" s="245"/>
      <c r="P71" s="245"/>
      <c r="Q71" s="245"/>
      <c r="R71" s="245"/>
      <c r="S71" s="245"/>
      <c r="T71" s="245"/>
      <c r="U71" s="245"/>
      <c r="V71" s="245"/>
      <c r="W71" s="245"/>
    </row>
    <row r="72" spans="1:23" ht="18">
      <c r="A72" s="2094"/>
      <c r="B72" s="248" t="s">
        <v>506</v>
      </c>
      <c r="C72" s="163" t="s">
        <v>238</v>
      </c>
      <c r="D72" s="245"/>
      <c r="E72" s="245"/>
      <c r="F72" s="245"/>
      <c r="G72" s="245"/>
      <c r="H72" s="245"/>
      <c r="I72" s="245"/>
      <c r="J72" s="245"/>
      <c r="K72" s="245"/>
      <c r="L72" s="245"/>
      <c r="M72" s="245"/>
      <c r="N72" s="245"/>
      <c r="O72" s="245"/>
      <c r="P72" s="245"/>
      <c r="Q72" s="245"/>
      <c r="R72" s="245"/>
      <c r="S72" s="245"/>
      <c r="T72" s="245"/>
      <c r="U72" s="245"/>
      <c r="V72" s="245"/>
      <c r="W72" s="245"/>
    </row>
    <row r="73" spans="1:23" ht="48.6">
      <c r="A73" s="2094"/>
      <c r="B73" s="248" t="s">
        <v>507</v>
      </c>
      <c r="C73" s="163" t="s">
        <v>508</v>
      </c>
      <c r="D73" s="245"/>
      <c r="E73" s="245"/>
      <c r="F73" s="245"/>
      <c r="G73" s="245"/>
      <c r="H73" s="245"/>
      <c r="I73" s="245"/>
      <c r="J73" s="245"/>
      <c r="K73" s="245"/>
      <c r="L73" s="245"/>
      <c r="M73" s="245"/>
      <c r="N73" s="245"/>
      <c r="O73" s="245"/>
      <c r="P73" s="245"/>
      <c r="Q73" s="245"/>
      <c r="R73" s="245"/>
      <c r="S73" s="245"/>
      <c r="T73" s="245"/>
      <c r="U73" s="245"/>
      <c r="V73" s="245"/>
      <c r="W73" s="245"/>
    </row>
    <row r="74" spans="1:23" ht="18">
      <c r="A74" s="2094"/>
      <c r="B74" s="248" t="s">
        <v>509</v>
      </c>
      <c r="C74" s="163" t="s">
        <v>272</v>
      </c>
      <c r="D74" s="245"/>
      <c r="E74" s="245"/>
      <c r="F74" s="245"/>
      <c r="G74" s="245"/>
      <c r="H74" s="245"/>
      <c r="I74" s="245"/>
      <c r="J74" s="245"/>
      <c r="K74" s="245"/>
      <c r="L74" s="245"/>
      <c r="M74" s="245"/>
      <c r="N74" s="245"/>
      <c r="O74" s="245"/>
      <c r="P74" s="245"/>
      <c r="Q74" s="245"/>
      <c r="R74" s="245"/>
      <c r="S74" s="245"/>
      <c r="T74" s="245"/>
      <c r="U74" s="245"/>
      <c r="V74" s="245"/>
      <c r="W74" s="245"/>
    </row>
    <row r="75" spans="1:23" ht="18">
      <c r="A75" s="2094"/>
      <c r="B75" s="248" t="s">
        <v>510</v>
      </c>
      <c r="C75" s="163" t="s">
        <v>250</v>
      </c>
      <c r="D75" s="245"/>
      <c r="E75" s="245"/>
      <c r="F75" s="245"/>
      <c r="G75" s="245"/>
      <c r="H75" s="245"/>
      <c r="I75" s="245"/>
      <c r="J75" s="245"/>
      <c r="K75" s="245"/>
      <c r="L75" s="245"/>
      <c r="M75" s="245"/>
      <c r="N75" s="245"/>
      <c r="O75" s="245"/>
      <c r="P75" s="245"/>
      <c r="Q75" s="245"/>
      <c r="R75" s="245"/>
      <c r="S75" s="245"/>
      <c r="T75" s="245"/>
      <c r="U75" s="245"/>
      <c r="V75" s="245"/>
      <c r="W75" s="245"/>
    </row>
    <row r="76" spans="1:23" ht="18">
      <c r="A76" s="2094"/>
      <c r="B76" s="248" t="s">
        <v>511</v>
      </c>
      <c r="C76" s="163" t="s">
        <v>348</v>
      </c>
      <c r="D76" s="245"/>
      <c r="E76" s="245"/>
      <c r="F76" s="245"/>
      <c r="G76" s="245"/>
      <c r="H76" s="245"/>
      <c r="I76" s="245"/>
      <c r="J76" s="245"/>
      <c r="K76" s="245"/>
      <c r="L76" s="245"/>
      <c r="M76" s="245"/>
      <c r="N76" s="245"/>
      <c r="O76" s="245"/>
      <c r="P76" s="245"/>
      <c r="Q76" s="245"/>
      <c r="R76" s="245"/>
      <c r="S76" s="245"/>
      <c r="T76" s="245"/>
      <c r="U76" s="245"/>
      <c r="V76" s="245"/>
      <c r="W76" s="245"/>
    </row>
    <row r="77" spans="1:23" ht="146.4" thickBot="1">
      <c r="A77" s="2095"/>
      <c r="B77" s="250" t="s">
        <v>512</v>
      </c>
      <c r="C77" s="453" t="s">
        <v>1725</v>
      </c>
      <c r="D77" s="245"/>
      <c r="E77" s="245"/>
      <c r="F77" s="245"/>
      <c r="G77" s="245"/>
      <c r="H77" s="245"/>
      <c r="I77" s="245"/>
      <c r="J77" s="245"/>
      <c r="K77" s="245"/>
      <c r="L77" s="245"/>
      <c r="M77" s="245"/>
      <c r="N77" s="245"/>
      <c r="O77" s="245"/>
      <c r="P77" s="245"/>
      <c r="Q77" s="245"/>
      <c r="R77" s="245"/>
      <c r="S77" s="245"/>
      <c r="T77" s="245"/>
      <c r="U77" s="245"/>
      <c r="V77" s="245"/>
      <c r="W77" s="245"/>
    </row>
    <row r="78" spans="1:23" ht="64.8">
      <c r="A78" s="2093" t="s">
        <v>514</v>
      </c>
      <c r="B78" s="247" t="s">
        <v>515</v>
      </c>
      <c r="C78" s="772" t="s">
        <v>1726</v>
      </c>
      <c r="D78" s="245"/>
      <c r="E78" s="245"/>
      <c r="F78" s="245"/>
      <c r="G78" s="245"/>
      <c r="H78" s="245"/>
      <c r="I78" s="245"/>
      <c r="J78" s="245"/>
      <c r="K78" s="245"/>
      <c r="L78" s="245"/>
      <c r="M78" s="245"/>
      <c r="N78" s="245"/>
      <c r="O78" s="245"/>
      <c r="P78" s="245"/>
      <c r="Q78" s="245"/>
      <c r="R78" s="245"/>
      <c r="S78" s="245"/>
      <c r="T78" s="245"/>
      <c r="U78" s="245"/>
      <c r="V78" s="245"/>
      <c r="W78" s="245"/>
    </row>
    <row r="79" spans="1:23" ht="18">
      <c r="A79" s="2094"/>
      <c r="B79" s="248" t="s">
        <v>517</v>
      </c>
      <c r="C79" s="801" t="s">
        <v>1727</v>
      </c>
      <c r="D79" s="245"/>
      <c r="E79" s="245"/>
      <c r="F79" s="245"/>
      <c r="G79" s="245"/>
      <c r="H79" s="245"/>
      <c r="I79" s="245"/>
      <c r="J79" s="245"/>
      <c r="K79" s="245"/>
      <c r="L79" s="245"/>
      <c r="M79" s="245"/>
      <c r="N79" s="245"/>
      <c r="O79" s="245"/>
      <c r="P79" s="245"/>
      <c r="Q79" s="245"/>
      <c r="R79" s="245"/>
      <c r="S79" s="245"/>
      <c r="T79" s="245"/>
      <c r="U79" s="245"/>
      <c r="V79" s="245"/>
      <c r="W79" s="245"/>
    </row>
    <row r="80" spans="1:23" ht="48.6">
      <c r="A80" s="2094"/>
      <c r="B80" s="248" t="s">
        <v>518</v>
      </c>
      <c r="C80" s="801" t="s">
        <v>1728</v>
      </c>
      <c r="D80" s="245"/>
      <c r="E80" s="245"/>
      <c r="F80" s="245"/>
      <c r="G80" s="245"/>
      <c r="H80" s="245"/>
      <c r="I80" s="245"/>
      <c r="J80" s="245"/>
      <c r="K80" s="245"/>
      <c r="L80" s="245"/>
      <c r="M80" s="245"/>
      <c r="N80" s="245"/>
      <c r="O80" s="245"/>
      <c r="P80" s="245"/>
      <c r="Q80" s="245"/>
      <c r="R80" s="245"/>
      <c r="S80" s="245"/>
      <c r="T80" s="245"/>
      <c r="U80" s="245"/>
      <c r="V80" s="245"/>
      <c r="W80" s="245"/>
    </row>
    <row r="81" spans="1:23" ht="32.4">
      <c r="A81" s="2094"/>
      <c r="B81" s="248" t="s">
        <v>520</v>
      </c>
      <c r="C81" s="801" t="s">
        <v>1729</v>
      </c>
      <c r="D81" s="245"/>
      <c r="E81" s="245"/>
      <c r="F81" s="245"/>
      <c r="G81" s="245"/>
      <c r="H81" s="245"/>
      <c r="I81" s="245"/>
      <c r="J81" s="245"/>
      <c r="K81" s="245"/>
      <c r="L81" s="245"/>
      <c r="M81" s="245"/>
      <c r="N81" s="245"/>
      <c r="O81" s="245"/>
      <c r="P81" s="245"/>
      <c r="Q81" s="245"/>
      <c r="R81" s="245"/>
      <c r="S81" s="245"/>
      <c r="T81" s="245"/>
      <c r="U81" s="245"/>
      <c r="V81" s="245"/>
      <c r="W81" s="245"/>
    </row>
    <row r="82" spans="1:23" ht="64.8">
      <c r="A82" s="2094"/>
      <c r="B82" s="248" t="s">
        <v>522</v>
      </c>
      <c r="C82" s="801" t="s">
        <v>1730</v>
      </c>
      <c r="D82" s="245"/>
      <c r="E82" s="245"/>
      <c r="F82" s="245"/>
      <c r="G82" s="245"/>
      <c r="H82" s="245"/>
      <c r="I82" s="245"/>
      <c r="J82" s="245"/>
      <c r="K82" s="245"/>
      <c r="L82" s="245"/>
      <c r="M82" s="245"/>
      <c r="N82" s="245"/>
      <c r="O82" s="245"/>
      <c r="P82" s="245"/>
      <c r="Q82" s="245"/>
      <c r="R82" s="245"/>
      <c r="S82" s="245"/>
      <c r="T82" s="245"/>
      <c r="U82" s="245"/>
      <c r="V82" s="245"/>
      <c r="W82" s="245"/>
    </row>
    <row r="83" spans="1:23" ht="18">
      <c r="A83" s="2094"/>
      <c r="B83" s="248" t="s">
        <v>524</v>
      </c>
      <c r="C83" s="801" t="s">
        <v>250</v>
      </c>
      <c r="D83" s="245"/>
      <c r="E83" s="245"/>
      <c r="F83" s="245"/>
      <c r="G83" s="245"/>
      <c r="H83" s="245"/>
      <c r="I83" s="245"/>
      <c r="J83" s="245"/>
      <c r="K83" s="245"/>
      <c r="L83" s="245"/>
      <c r="M83" s="245"/>
      <c r="N83" s="245"/>
      <c r="O83" s="245"/>
      <c r="P83" s="245"/>
      <c r="Q83" s="245"/>
      <c r="R83" s="245"/>
      <c r="S83" s="245"/>
      <c r="T83" s="245"/>
      <c r="U83" s="245"/>
      <c r="V83" s="245"/>
      <c r="W83" s="245"/>
    </row>
    <row r="84" spans="1:23" ht="81">
      <c r="A84" s="2094"/>
      <c r="B84" s="248" t="s">
        <v>496</v>
      </c>
      <c r="C84" s="801" t="s">
        <v>1731</v>
      </c>
      <c r="D84" s="245"/>
      <c r="E84" s="245"/>
      <c r="F84" s="245"/>
      <c r="G84" s="245"/>
      <c r="H84" s="245"/>
      <c r="I84" s="245"/>
      <c r="J84" s="245"/>
      <c r="K84" s="245"/>
      <c r="L84" s="245"/>
      <c r="M84" s="245"/>
      <c r="N84" s="245"/>
      <c r="O84" s="245"/>
      <c r="P84" s="245"/>
      <c r="Q84" s="245"/>
      <c r="R84" s="245"/>
      <c r="S84" s="245"/>
      <c r="T84" s="245"/>
      <c r="U84" s="245"/>
      <c r="V84" s="245"/>
      <c r="W84" s="245"/>
    </row>
    <row r="85" spans="1:23" ht="81">
      <c r="A85" s="2094"/>
      <c r="B85" s="248" t="s">
        <v>498</v>
      </c>
      <c r="C85" s="801" t="s">
        <v>1732</v>
      </c>
      <c r="D85" s="245"/>
      <c r="E85" s="245"/>
      <c r="F85" s="245"/>
      <c r="G85" s="245"/>
      <c r="H85" s="245"/>
      <c r="I85" s="245"/>
      <c r="J85" s="245"/>
      <c r="K85" s="245"/>
      <c r="L85" s="245"/>
      <c r="M85" s="245"/>
      <c r="N85" s="245"/>
      <c r="O85" s="245"/>
      <c r="P85" s="245"/>
      <c r="Q85" s="245"/>
      <c r="R85" s="245"/>
      <c r="S85" s="245"/>
      <c r="T85" s="245"/>
      <c r="U85" s="245"/>
      <c r="V85" s="245"/>
      <c r="W85" s="245"/>
    </row>
    <row r="86" spans="1:23" ht="97.2">
      <c r="A86" s="2094"/>
      <c r="B86" s="248" t="s">
        <v>525</v>
      </c>
      <c r="C86" s="801" t="s">
        <v>1733</v>
      </c>
      <c r="D86" s="245"/>
      <c r="E86" s="245"/>
      <c r="F86" s="245"/>
      <c r="G86" s="245"/>
      <c r="H86" s="245"/>
      <c r="I86" s="245"/>
      <c r="J86" s="245"/>
      <c r="K86" s="245"/>
      <c r="L86" s="245"/>
      <c r="M86" s="245"/>
      <c r="N86" s="245"/>
      <c r="O86" s="245"/>
      <c r="P86" s="245"/>
      <c r="Q86" s="245"/>
      <c r="R86" s="245"/>
      <c r="S86" s="245"/>
      <c r="T86" s="245"/>
      <c r="U86" s="245"/>
      <c r="V86" s="245"/>
      <c r="W86" s="245"/>
    </row>
    <row r="87" spans="1:23" ht="18">
      <c r="A87" s="2094"/>
      <c r="B87" s="248" t="s">
        <v>526</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2094"/>
      <c r="B88" s="248" t="s">
        <v>527</v>
      </c>
      <c r="C88" s="801" t="s">
        <v>248</v>
      </c>
      <c r="D88" s="245"/>
      <c r="E88" s="245"/>
      <c r="F88" s="245"/>
      <c r="G88" s="245"/>
      <c r="H88" s="245"/>
      <c r="I88" s="245"/>
      <c r="J88" s="245"/>
      <c r="K88" s="245"/>
      <c r="L88" s="245"/>
      <c r="M88" s="245"/>
      <c r="N88" s="245"/>
      <c r="O88" s="245"/>
      <c r="P88" s="245"/>
      <c r="Q88" s="245"/>
      <c r="R88" s="245"/>
      <c r="S88" s="245"/>
      <c r="T88" s="245"/>
      <c r="U88" s="245"/>
      <c r="V88" s="245"/>
      <c r="W88" s="245"/>
    </row>
    <row r="89" spans="1:23" ht="18">
      <c r="A89" s="2094"/>
      <c r="B89" s="248" t="s">
        <v>528</v>
      </c>
      <c r="C89" s="801" t="s">
        <v>238</v>
      </c>
      <c r="D89" s="245"/>
      <c r="E89" s="245"/>
      <c r="F89" s="245"/>
      <c r="G89" s="245"/>
      <c r="H89" s="245"/>
      <c r="I89" s="245"/>
      <c r="J89" s="245"/>
      <c r="K89" s="245"/>
      <c r="L89" s="245"/>
      <c r="M89" s="245"/>
      <c r="N89" s="245"/>
      <c r="O89" s="245"/>
      <c r="P89" s="245"/>
      <c r="Q89" s="245"/>
      <c r="R89" s="245"/>
      <c r="S89" s="245"/>
      <c r="T89" s="245"/>
      <c r="U89" s="245"/>
      <c r="V89" s="245"/>
      <c r="W89" s="245"/>
    </row>
    <row r="90" spans="1:23" ht="18">
      <c r="A90" s="2094"/>
      <c r="B90" s="248" t="s">
        <v>529</v>
      </c>
      <c r="C90" s="801" t="s">
        <v>238</v>
      </c>
      <c r="D90" s="245"/>
      <c r="E90" s="245"/>
      <c r="F90" s="245"/>
      <c r="G90" s="245"/>
      <c r="H90" s="245"/>
      <c r="I90" s="245"/>
      <c r="J90" s="245"/>
      <c r="K90" s="245"/>
      <c r="L90" s="245"/>
      <c r="M90" s="245"/>
      <c r="N90" s="245"/>
      <c r="O90" s="245"/>
      <c r="P90" s="245"/>
      <c r="Q90" s="245"/>
      <c r="R90" s="245"/>
      <c r="S90" s="245"/>
      <c r="T90" s="245"/>
      <c r="U90" s="245"/>
      <c r="V90" s="245"/>
      <c r="W90" s="245"/>
    </row>
    <row r="91" spans="1:23" ht="18">
      <c r="A91" s="2094"/>
      <c r="B91" s="248" t="s">
        <v>530</v>
      </c>
      <c r="C91" s="801" t="s">
        <v>238</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2095"/>
      <c r="B92" s="250" t="s">
        <v>531</v>
      </c>
      <c r="C92" s="802" t="s">
        <v>238</v>
      </c>
      <c r="D92" s="245"/>
      <c r="E92" s="245"/>
      <c r="F92" s="245"/>
      <c r="G92" s="245"/>
      <c r="H92" s="245"/>
      <c r="I92" s="245"/>
      <c r="J92" s="245"/>
      <c r="K92" s="245"/>
      <c r="L92" s="245"/>
      <c r="M92" s="245"/>
      <c r="N92" s="245"/>
      <c r="O92" s="245"/>
      <c r="P92" s="245"/>
      <c r="Q92" s="245"/>
      <c r="R92" s="245"/>
      <c r="S92" s="245"/>
      <c r="T92" s="245"/>
      <c r="U92" s="245"/>
      <c r="V92" s="245"/>
      <c r="W92" s="245"/>
    </row>
    <row r="93" spans="1:23" ht="81">
      <c r="A93" s="2093" t="s">
        <v>532</v>
      </c>
      <c r="B93" s="247" t="s">
        <v>533</v>
      </c>
      <c r="C93" s="163" t="s">
        <v>1734</v>
      </c>
      <c r="D93" s="245"/>
      <c r="E93" s="245"/>
      <c r="F93" s="245"/>
      <c r="G93" s="245"/>
      <c r="H93" s="245"/>
      <c r="I93" s="245"/>
      <c r="J93" s="245"/>
      <c r="K93" s="245"/>
      <c r="L93" s="245"/>
      <c r="M93" s="245"/>
      <c r="N93" s="245"/>
      <c r="O93" s="245"/>
      <c r="P93" s="245"/>
      <c r="Q93" s="245"/>
      <c r="R93" s="245"/>
      <c r="S93" s="245"/>
      <c r="T93" s="245"/>
      <c r="U93" s="245"/>
      <c r="V93" s="245"/>
      <c r="W93" s="245"/>
    </row>
    <row r="94" spans="1:23" ht="32.4">
      <c r="A94" s="2094"/>
      <c r="B94" s="248" t="s">
        <v>535</v>
      </c>
      <c r="C94" s="163" t="s">
        <v>536</v>
      </c>
      <c r="D94" s="245"/>
      <c r="E94" s="245"/>
      <c r="F94" s="245"/>
      <c r="G94" s="245"/>
      <c r="H94" s="245"/>
      <c r="I94" s="245"/>
      <c r="J94" s="245"/>
      <c r="K94" s="245"/>
      <c r="L94" s="245"/>
      <c r="M94" s="245"/>
      <c r="N94" s="245"/>
      <c r="O94" s="245"/>
      <c r="P94" s="245"/>
      <c r="Q94" s="245"/>
      <c r="R94" s="245"/>
      <c r="S94" s="245"/>
      <c r="T94" s="245"/>
      <c r="U94" s="245"/>
      <c r="V94" s="245"/>
      <c r="W94" s="245"/>
    </row>
    <row r="95" spans="1:23" ht="129.6">
      <c r="A95" s="2094"/>
      <c r="B95" s="248" t="s">
        <v>537</v>
      </c>
      <c r="C95" s="163" t="s">
        <v>1735</v>
      </c>
      <c r="D95" s="245"/>
      <c r="E95" s="245"/>
      <c r="F95" s="245"/>
      <c r="G95" s="245"/>
      <c r="H95" s="245"/>
      <c r="I95" s="245"/>
      <c r="J95" s="245"/>
      <c r="K95" s="245"/>
      <c r="L95" s="245"/>
      <c r="M95" s="245"/>
      <c r="N95" s="245"/>
      <c r="O95" s="245"/>
      <c r="P95" s="245"/>
      <c r="Q95" s="245"/>
      <c r="R95" s="245"/>
      <c r="S95" s="245"/>
      <c r="T95" s="245"/>
      <c r="U95" s="245"/>
      <c r="V95" s="245"/>
      <c r="W95" s="245"/>
    </row>
    <row r="96" spans="1:23" ht="81">
      <c r="A96" s="2094"/>
      <c r="B96" s="248" t="s">
        <v>538</v>
      </c>
      <c r="C96" s="454" t="s">
        <v>1736</v>
      </c>
      <c r="D96" s="245"/>
      <c r="E96" s="245"/>
      <c r="F96" s="245"/>
      <c r="G96" s="245"/>
      <c r="H96" s="245"/>
      <c r="I96" s="245"/>
      <c r="J96" s="245"/>
      <c r="K96" s="245"/>
      <c r="L96" s="245"/>
      <c r="M96" s="245"/>
      <c r="N96" s="245"/>
      <c r="O96" s="245"/>
      <c r="P96" s="245"/>
      <c r="Q96" s="245"/>
      <c r="R96" s="245"/>
      <c r="S96" s="245"/>
      <c r="T96" s="245"/>
      <c r="U96" s="245"/>
      <c r="V96" s="245"/>
      <c r="W96" s="245"/>
    </row>
    <row r="97" spans="1:23" ht="81">
      <c r="A97" s="2094"/>
      <c r="B97" s="248" t="s">
        <v>540</v>
      </c>
      <c r="C97" s="454" t="s">
        <v>1737</v>
      </c>
      <c r="D97" s="245"/>
      <c r="E97" s="245"/>
      <c r="F97" s="245"/>
      <c r="G97" s="245"/>
      <c r="H97" s="245"/>
      <c r="I97" s="245"/>
      <c r="J97" s="245"/>
      <c r="K97" s="245"/>
      <c r="L97" s="245"/>
      <c r="M97" s="245"/>
      <c r="N97" s="245"/>
      <c r="O97" s="245"/>
      <c r="P97" s="245"/>
      <c r="Q97" s="245"/>
      <c r="R97" s="245"/>
      <c r="S97" s="245"/>
      <c r="T97" s="245"/>
      <c r="U97" s="245"/>
      <c r="V97" s="245"/>
      <c r="W97" s="245"/>
    </row>
    <row r="98" spans="1:23" ht="81">
      <c r="A98" s="2094"/>
      <c r="B98" s="248" t="s">
        <v>542</v>
      </c>
      <c r="C98" s="163" t="s">
        <v>1738</v>
      </c>
      <c r="D98" s="245"/>
      <c r="E98" s="245"/>
      <c r="F98" s="245"/>
      <c r="G98" s="245"/>
      <c r="H98" s="245"/>
      <c r="I98" s="245"/>
      <c r="J98" s="245"/>
      <c r="K98" s="245"/>
      <c r="L98" s="245"/>
      <c r="M98" s="245"/>
      <c r="N98" s="245"/>
      <c r="O98" s="245"/>
      <c r="P98" s="245"/>
      <c r="Q98" s="245"/>
      <c r="R98" s="245"/>
      <c r="S98" s="245"/>
      <c r="T98" s="245"/>
      <c r="U98" s="245"/>
      <c r="V98" s="245"/>
      <c r="W98" s="245"/>
    </row>
    <row r="99" spans="1:23" ht="113.4">
      <c r="A99" s="2094"/>
      <c r="B99" s="248" t="s">
        <v>544</v>
      </c>
      <c r="C99" s="163" t="s">
        <v>1739</v>
      </c>
      <c r="D99" s="245"/>
      <c r="E99" s="245"/>
      <c r="F99" s="245"/>
      <c r="G99" s="245"/>
      <c r="H99" s="245"/>
      <c r="I99" s="245"/>
      <c r="J99" s="245"/>
      <c r="K99" s="245"/>
      <c r="L99" s="245"/>
      <c r="M99" s="245"/>
      <c r="N99" s="245"/>
      <c r="O99" s="245"/>
      <c r="P99" s="245"/>
      <c r="Q99" s="245"/>
      <c r="R99" s="245"/>
      <c r="S99" s="245"/>
      <c r="T99" s="245"/>
      <c r="U99" s="245"/>
      <c r="V99" s="245"/>
      <c r="W99" s="245"/>
    </row>
    <row r="100" spans="1:23" ht="97.2">
      <c r="A100" s="2094"/>
      <c r="B100" s="248" t="s">
        <v>545</v>
      </c>
      <c r="C100" s="163" t="s">
        <v>1740</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2.4">
      <c r="A101" s="2094"/>
      <c r="B101" s="248" t="s">
        <v>546</v>
      </c>
      <c r="C101" s="454" t="s">
        <v>1741</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2095"/>
      <c r="B102" s="251" t="s">
        <v>547</v>
      </c>
      <c r="C102" s="453" t="s">
        <v>1742</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2.4">
      <c r="A103" s="2104" t="s">
        <v>548</v>
      </c>
      <c r="B103" s="248" t="s">
        <v>549</v>
      </c>
      <c r="C103" s="772" t="s">
        <v>1743</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2094"/>
      <c r="B104" s="248" t="s">
        <v>551</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2094"/>
      <c r="B105" s="248" t="s">
        <v>552</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2094"/>
      <c r="B106" s="248" t="s">
        <v>553</v>
      </c>
      <c r="C106" s="638" t="s">
        <v>1744</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2095"/>
      <c r="B107" s="252" t="s">
        <v>555</v>
      </c>
      <c r="C107" s="877" t="s">
        <v>238</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865" t="s">
        <v>397</v>
      </c>
      <c r="B108" s="1143" t="s">
        <v>398</v>
      </c>
      <c r="C108" s="1144" t="s">
        <v>1745</v>
      </c>
    </row>
    <row r="109" spans="1:23" s="135" customFormat="1" ht="243.6" thickBot="1">
      <c r="A109" s="1866"/>
      <c r="B109" s="1145" t="s">
        <v>400</v>
      </c>
      <c r="C109" s="1146" t="s">
        <v>1746</v>
      </c>
    </row>
    <row r="110" spans="1:23" ht="18.600000000000001" thickBot="1">
      <c r="A110" s="2105" t="s">
        <v>557</v>
      </c>
      <c r="B110" s="2106"/>
      <c r="C110" s="349" t="s">
        <v>238</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2102" t="s">
        <v>403</v>
      </c>
      <c r="B111" s="2103"/>
      <c r="C111" s="2103"/>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9765625" defaultRowHeight="17.100000000000001" customHeight="1"/>
  <cols>
    <col min="1" max="1" width="3.59765625" style="67" customWidth="1"/>
    <col min="2" max="2" width="47.59765625" style="67" customWidth="1"/>
    <col min="3" max="3" width="47.59765625" style="286" customWidth="1"/>
    <col min="4" max="252" width="7.09765625" style="67" customWidth="1"/>
    <col min="253" max="16384" width="7.09765625" style="68"/>
  </cols>
  <sheetData>
    <row r="1" spans="1:3" ht="20.399999999999999" thickBot="1">
      <c r="A1" s="2110" t="s">
        <v>404</v>
      </c>
      <c r="B1" s="2111"/>
      <c r="C1" s="2112"/>
    </row>
    <row r="2" spans="1:3" ht="18.600000000000001" thickBot="1">
      <c r="A2" s="2113" t="s">
        <v>405</v>
      </c>
      <c r="B2" s="2114"/>
      <c r="C2" s="1231">
        <v>45450</v>
      </c>
    </row>
    <row r="3" spans="1:3" ht="18">
      <c r="A3" s="2115" t="s">
        <v>406</v>
      </c>
      <c r="B3" s="1410" t="s">
        <v>407</v>
      </c>
      <c r="C3" s="1411" t="s">
        <v>1747</v>
      </c>
    </row>
    <row r="4" spans="1:3" ht="18">
      <c r="A4" s="2116"/>
      <c r="B4" s="809" t="s">
        <v>409</v>
      </c>
      <c r="C4" s="731" t="s">
        <v>1748</v>
      </c>
    </row>
    <row r="5" spans="1:3" ht="18">
      <c r="A5" s="2116"/>
      <c r="B5" s="809" t="s">
        <v>1749</v>
      </c>
      <c r="C5" s="731" t="s">
        <v>288</v>
      </c>
    </row>
    <row r="6" spans="1:3" ht="18">
      <c r="A6" s="2116"/>
      <c r="B6" s="809" t="s">
        <v>1750</v>
      </c>
      <c r="C6" s="731" t="s">
        <v>1751</v>
      </c>
    </row>
    <row r="7" spans="1:3" ht="32.4">
      <c r="A7" s="2116"/>
      <c r="B7" s="809" t="s">
        <v>413</v>
      </c>
      <c r="C7" s="733" t="s">
        <v>1230</v>
      </c>
    </row>
    <row r="8" spans="1:3" ht="18">
      <c r="A8" s="2116"/>
      <c r="B8" s="809" t="s">
        <v>415</v>
      </c>
      <c r="C8" s="641">
        <v>15062334.525051689</v>
      </c>
    </row>
    <row r="9" spans="1:3" ht="18">
      <c r="A9" s="2116"/>
      <c r="B9" s="809" t="s">
        <v>416</v>
      </c>
      <c r="C9" s="642">
        <v>2346862342.3483038</v>
      </c>
    </row>
    <row r="10" spans="1:3" ht="18">
      <c r="A10" s="2116"/>
      <c r="B10" s="809" t="s">
        <v>417</v>
      </c>
      <c r="C10" s="811" t="s">
        <v>246</v>
      </c>
    </row>
    <row r="11" spans="1:3" ht="18">
      <c r="A11" s="2116"/>
      <c r="B11" s="809" t="s">
        <v>419</v>
      </c>
      <c r="C11" s="812" t="s">
        <v>248</v>
      </c>
    </row>
    <row r="12" spans="1:3" ht="18">
      <c r="A12" s="2116"/>
      <c r="B12" s="809" t="s">
        <v>420</v>
      </c>
      <c r="C12" s="812" t="s">
        <v>250</v>
      </c>
    </row>
    <row r="13" spans="1:3" ht="18">
      <c r="A13" s="2116"/>
      <c r="B13" s="809" t="s">
        <v>421</v>
      </c>
      <c r="C13" s="812" t="s">
        <v>250</v>
      </c>
    </row>
    <row r="14" spans="1:3" ht="18">
      <c r="A14" s="2116"/>
      <c r="B14" s="809" t="s">
        <v>422</v>
      </c>
      <c r="C14" s="812" t="s">
        <v>248</v>
      </c>
    </row>
    <row r="15" spans="1:3" ht="18">
      <c r="A15" s="2116"/>
      <c r="B15" s="809" t="s">
        <v>423</v>
      </c>
      <c r="C15" s="812" t="s">
        <v>288</v>
      </c>
    </row>
    <row r="16" spans="1:3" ht="18">
      <c r="A16" s="2116"/>
      <c r="B16" s="809" t="s">
        <v>424</v>
      </c>
      <c r="C16" s="812" t="s">
        <v>288</v>
      </c>
    </row>
    <row r="17" spans="1:3" ht="18">
      <c r="A17" s="2116"/>
      <c r="B17" s="809" t="s">
        <v>425</v>
      </c>
      <c r="C17" s="813" t="s">
        <v>1752</v>
      </c>
    </row>
    <row r="18" spans="1:3" ht="32.4">
      <c r="A18" s="2116"/>
      <c r="B18" s="809" t="s">
        <v>257</v>
      </c>
      <c r="C18" s="812" t="s">
        <v>258</v>
      </c>
    </row>
    <row r="19" spans="1:3" ht="18">
      <c r="A19" s="2116"/>
      <c r="B19" s="809" t="s">
        <v>427</v>
      </c>
      <c r="C19" s="812" t="s">
        <v>288</v>
      </c>
    </row>
    <row r="20" spans="1:3" ht="32.4">
      <c r="A20" s="2116"/>
      <c r="B20" s="809" t="s">
        <v>260</v>
      </c>
      <c r="C20" s="812" t="s">
        <v>248</v>
      </c>
    </row>
    <row r="21" spans="1:3" ht="18">
      <c r="A21" s="2116"/>
      <c r="B21" s="809" t="s">
        <v>429</v>
      </c>
      <c r="C21" s="812" t="s">
        <v>288</v>
      </c>
    </row>
    <row r="22" spans="1:3" ht="18">
      <c r="A22" s="2116"/>
      <c r="B22" s="809" t="s">
        <v>430</v>
      </c>
      <c r="C22" s="812" t="s">
        <v>288</v>
      </c>
    </row>
    <row r="23" spans="1:3" ht="18">
      <c r="A23" s="2116"/>
      <c r="B23" s="809" t="s">
        <v>431</v>
      </c>
      <c r="C23" s="812" t="s">
        <v>288</v>
      </c>
    </row>
    <row r="24" spans="1:3" ht="18">
      <c r="A24" s="2116"/>
      <c r="B24" s="809" t="s">
        <v>433</v>
      </c>
      <c r="C24" s="812" t="s">
        <v>288</v>
      </c>
    </row>
    <row r="25" spans="1:3" ht="18">
      <c r="A25" s="2116"/>
      <c r="B25" s="809" t="s">
        <v>434</v>
      </c>
      <c r="C25" s="812" t="s">
        <v>267</v>
      </c>
    </row>
    <row r="26" spans="1:3" ht="18">
      <c r="A26" s="2116"/>
      <c r="B26" s="809" t="s">
        <v>435</v>
      </c>
      <c r="C26" s="812" t="s">
        <v>288</v>
      </c>
    </row>
    <row r="27" spans="1:3" ht="48.6">
      <c r="A27" s="2116"/>
      <c r="B27" s="809" t="s">
        <v>436</v>
      </c>
      <c r="C27" s="812" t="s">
        <v>1753</v>
      </c>
    </row>
    <row r="28" spans="1:3" ht="18">
      <c r="A28" s="2116"/>
      <c r="B28" s="809" t="s">
        <v>437</v>
      </c>
      <c r="C28" s="812" t="s">
        <v>272</v>
      </c>
    </row>
    <row r="29" spans="1:3" ht="18">
      <c r="A29" s="2116"/>
      <c r="B29" s="809" t="s">
        <v>438</v>
      </c>
      <c r="C29" s="812" t="s">
        <v>624</v>
      </c>
    </row>
    <row r="30" spans="1:3" ht="32.4">
      <c r="A30" s="2116"/>
      <c r="B30" s="809" t="s">
        <v>440</v>
      </c>
      <c r="C30" s="812" t="s">
        <v>1233</v>
      </c>
    </row>
    <row r="31" spans="1:3" ht="113.4">
      <c r="A31" s="2116"/>
      <c r="B31" s="809" t="s">
        <v>442</v>
      </c>
      <c r="C31" s="812" t="s">
        <v>1234</v>
      </c>
    </row>
    <row r="32" spans="1:3" ht="33" thickBot="1">
      <c r="A32" s="2117"/>
      <c r="B32" s="810" t="s">
        <v>1754</v>
      </c>
      <c r="C32" s="1412" t="s">
        <v>118</v>
      </c>
    </row>
    <row r="33" spans="1:3" ht="18">
      <c r="A33" s="2107" t="s">
        <v>445</v>
      </c>
      <c r="B33" s="1413" t="s">
        <v>446</v>
      </c>
      <c r="C33" s="102" t="s">
        <v>1751</v>
      </c>
    </row>
    <row r="34" spans="1:3" ht="18">
      <c r="A34" s="2108"/>
      <c r="B34" s="1414" t="s">
        <v>447</v>
      </c>
      <c r="C34" s="1415" t="s">
        <v>1755</v>
      </c>
    </row>
    <row r="35" spans="1:3" ht="18">
      <c r="A35" s="2108"/>
      <c r="B35" s="1414" t="s">
        <v>284</v>
      </c>
      <c r="C35" s="1415" t="s">
        <v>1236</v>
      </c>
    </row>
    <row r="36" spans="1:3" ht="18">
      <c r="A36" s="2108"/>
      <c r="B36" s="1414" t="s">
        <v>450</v>
      </c>
      <c r="C36" s="1415" t="s">
        <v>288</v>
      </c>
    </row>
    <row r="37" spans="1:3" ht="18">
      <c r="A37" s="2108"/>
      <c r="B37" s="1414" t="s">
        <v>451</v>
      </c>
      <c r="C37" s="1415" t="s">
        <v>288</v>
      </c>
    </row>
    <row r="38" spans="1:3" ht="18.600000000000001" thickBot="1">
      <c r="A38" s="2109"/>
      <c r="B38" s="1416" t="s">
        <v>452</v>
      </c>
      <c r="C38" s="1417" t="s">
        <v>250</v>
      </c>
    </row>
    <row r="39" spans="1:3" ht="18">
      <c r="A39" s="2107" t="s">
        <v>453</v>
      </c>
      <c r="B39" s="1413" t="s">
        <v>454</v>
      </c>
      <c r="C39" s="1418" t="s">
        <v>248</v>
      </c>
    </row>
    <row r="40" spans="1:3" ht="18">
      <c r="A40" s="2108"/>
      <c r="B40" s="1414" t="s">
        <v>455</v>
      </c>
      <c r="C40" s="1415" t="s">
        <v>288</v>
      </c>
    </row>
    <row r="41" spans="1:3" ht="18">
      <c r="A41" s="2108"/>
      <c r="B41" s="1414" t="s">
        <v>456</v>
      </c>
      <c r="C41" s="1415" t="s">
        <v>288</v>
      </c>
    </row>
    <row r="42" spans="1:3" ht="18">
      <c r="A42" s="2108"/>
      <c r="B42" s="1414" t="s">
        <v>457</v>
      </c>
      <c r="C42" s="1415" t="s">
        <v>288</v>
      </c>
    </row>
    <row r="43" spans="1:3" ht="18">
      <c r="A43" s="2108"/>
      <c r="B43" s="1414" t="s">
        <v>458</v>
      </c>
      <c r="C43" s="1415" t="s">
        <v>288</v>
      </c>
    </row>
    <row r="44" spans="1:3" ht="18.600000000000001" thickBot="1">
      <c r="A44" s="2109"/>
      <c r="B44" s="1416" t="s">
        <v>459</v>
      </c>
      <c r="C44" s="1417" t="s">
        <v>288</v>
      </c>
    </row>
    <row r="45" spans="1:3" ht="18">
      <c r="A45" s="2107" t="s">
        <v>460</v>
      </c>
      <c r="B45" s="1413" t="s">
        <v>1756</v>
      </c>
      <c r="C45" s="1418" t="s">
        <v>250</v>
      </c>
    </row>
    <row r="46" spans="1:3" ht="32.4">
      <c r="A46" s="2108"/>
      <c r="B46" s="1414" t="s">
        <v>1757</v>
      </c>
      <c r="C46" s="1415" t="s">
        <v>1758</v>
      </c>
    </row>
    <row r="47" spans="1:3" ht="18.600000000000001" thickBot="1">
      <c r="A47" s="2109"/>
      <c r="B47" s="1416" t="s">
        <v>1759</v>
      </c>
      <c r="C47" s="814" t="s">
        <v>288</v>
      </c>
    </row>
    <row r="48" spans="1:3" ht="18">
      <c r="A48" s="2115" t="s">
        <v>466</v>
      </c>
      <c r="B48" s="1410" t="s">
        <v>467</v>
      </c>
      <c r="C48" s="1419" t="s">
        <v>250</v>
      </c>
    </row>
    <row r="49" spans="1:3" ht="18">
      <c r="A49" s="2116"/>
      <c r="B49" s="809" t="s">
        <v>468</v>
      </c>
      <c r="C49" s="812" t="s">
        <v>1760</v>
      </c>
    </row>
    <row r="50" spans="1:3" ht="18">
      <c r="A50" s="2116"/>
      <c r="B50" s="809" t="s">
        <v>470</v>
      </c>
      <c r="C50" s="812" t="s">
        <v>1761</v>
      </c>
    </row>
    <row r="51" spans="1:3" ht="18">
      <c r="A51" s="2116"/>
      <c r="B51" s="809" t="s">
        <v>472</v>
      </c>
      <c r="C51" s="812" t="s">
        <v>1762</v>
      </c>
    </row>
    <row r="52" spans="1:3" ht="18">
      <c r="A52" s="2116"/>
      <c r="B52" s="809" t="s">
        <v>474</v>
      </c>
      <c r="C52" s="812" t="s">
        <v>1763</v>
      </c>
    </row>
    <row r="53" spans="1:3" ht="48.6">
      <c r="A53" s="2116"/>
      <c r="B53" s="809" t="s">
        <v>313</v>
      </c>
      <c r="C53" s="812" t="s">
        <v>1242</v>
      </c>
    </row>
    <row r="54" spans="1:3" ht="48.6">
      <c r="A54" s="2116"/>
      <c r="B54" s="809" t="s">
        <v>478</v>
      </c>
      <c r="C54" s="812" t="s">
        <v>1243</v>
      </c>
    </row>
    <row r="55" spans="1:3" ht="18">
      <c r="A55" s="2116"/>
      <c r="B55" s="809" t="s">
        <v>480</v>
      </c>
      <c r="C55" s="812" t="s">
        <v>1764</v>
      </c>
    </row>
    <row r="56" spans="1:3" ht="18">
      <c r="A56" s="2116"/>
      <c r="B56" s="809" t="s">
        <v>482</v>
      </c>
      <c r="C56" s="812" t="s">
        <v>320</v>
      </c>
    </row>
    <row r="57" spans="1:3" ht="18">
      <c r="A57" s="2116"/>
      <c r="B57" s="809" t="s">
        <v>483</v>
      </c>
      <c r="C57" s="812" t="s">
        <v>288</v>
      </c>
    </row>
    <row r="58" spans="1:3" ht="18">
      <c r="A58" s="2116"/>
      <c r="B58" s="809" t="s">
        <v>484</v>
      </c>
      <c r="C58" s="820" t="s">
        <v>288</v>
      </c>
    </row>
    <row r="59" spans="1:3" ht="18">
      <c r="A59" s="2116"/>
      <c r="B59" s="809" t="s">
        <v>485</v>
      </c>
      <c r="C59" s="1408" t="s">
        <v>1765</v>
      </c>
    </row>
    <row r="60" spans="1:3" ht="18">
      <c r="A60" s="2116"/>
      <c r="B60" s="809" t="s">
        <v>486</v>
      </c>
      <c r="C60" s="815" t="s">
        <v>288</v>
      </c>
    </row>
    <row r="61" spans="1:3" ht="18">
      <c r="A61" s="2116"/>
      <c r="B61" s="809" t="s">
        <v>487</v>
      </c>
      <c r="C61" s="670" t="s">
        <v>401</v>
      </c>
    </row>
    <row r="62" spans="1:3" ht="18">
      <c r="A62" s="2116"/>
      <c r="B62" s="809" t="s">
        <v>489</v>
      </c>
      <c r="C62" s="731" t="s">
        <v>288</v>
      </c>
    </row>
    <row r="63" spans="1:3" ht="32.4">
      <c r="A63" s="2116"/>
      <c r="B63" s="809" t="s">
        <v>491</v>
      </c>
      <c r="C63" s="670" t="s">
        <v>1766</v>
      </c>
    </row>
    <row r="64" spans="1:3" ht="18">
      <c r="A64" s="2116"/>
      <c r="B64" s="809" t="s">
        <v>493</v>
      </c>
      <c r="C64" s="812" t="s">
        <v>288</v>
      </c>
    </row>
    <row r="65" spans="1:3" ht="18">
      <c r="A65" s="2116"/>
      <c r="B65" s="809" t="s">
        <v>495</v>
      </c>
      <c r="C65" s="812" t="s">
        <v>1005</v>
      </c>
    </row>
    <row r="66" spans="1:3" ht="18">
      <c r="A66" s="2116"/>
      <c r="B66" s="809" t="s">
        <v>496</v>
      </c>
      <c r="C66" s="812" t="s">
        <v>288</v>
      </c>
    </row>
    <row r="67" spans="1:3" ht="18">
      <c r="A67" s="2116"/>
      <c r="B67" s="809" t="s">
        <v>498</v>
      </c>
      <c r="C67" s="812" t="s">
        <v>288</v>
      </c>
    </row>
    <row r="68" spans="1:3" ht="18.600000000000001" thickBot="1">
      <c r="A68" s="2117"/>
      <c r="B68" s="810" t="s">
        <v>500</v>
      </c>
      <c r="C68" s="816" t="s">
        <v>288</v>
      </c>
    </row>
    <row r="69" spans="1:3" ht="18">
      <c r="A69" s="2107" t="s">
        <v>502</v>
      </c>
      <c r="B69" s="1410" t="s">
        <v>1767</v>
      </c>
      <c r="C69" s="1420" t="s">
        <v>250</v>
      </c>
    </row>
    <row r="70" spans="1:3" ht="18">
      <c r="A70" s="2108"/>
      <c r="B70" s="809" t="s">
        <v>1768</v>
      </c>
      <c r="C70" s="812" t="s">
        <v>1246</v>
      </c>
    </row>
    <row r="71" spans="1:3" ht="18">
      <c r="A71" s="2108"/>
      <c r="B71" s="809" t="s">
        <v>1769</v>
      </c>
      <c r="C71" s="812" t="s">
        <v>288</v>
      </c>
    </row>
    <row r="72" spans="1:3" ht="18">
      <c r="A72" s="2108"/>
      <c r="B72" s="809" t="s">
        <v>1770</v>
      </c>
      <c r="C72" s="812" t="s">
        <v>288</v>
      </c>
    </row>
    <row r="73" spans="1:3" ht="64.8">
      <c r="A73" s="2108"/>
      <c r="B73" s="809" t="s">
        <v>507</v>
      </c>
      <c r="C73" s="812" t="s">
        <v>1247</v>
      </c>
    </row>
    <row r="74" spans="1:3" ht="18">
      <c r="A74" s="2108"/>
      <c r="B74" s="809" t="s">
        <v>509</v>
      </c>
      <c r="C74" s="812" t="s">
        <v>272</v>
      </c>
    </row>
    <row r="75" spans="1:3" ht="18">
      <c r="A75" s="2108"/>
      <c r="B75" s="809" t="s">
        <v>1771</v>
      </c>
      <c r="C75" s="812" t="s">
        <v>250</v>
      </c>
    </row>
    <row r="76" spans="1:3" ht="18">
      <c r="A76" s="2108"/>
      <c r="B76" s="809" t="s">
        <v>511</v>
      </c>
      <c r="C76" s="812" t="s">
        <v>348</v>
      </c>
    </row>
    <row r="77" spans="1:3" ht="81.599999999999994" thickBot="1">
      <c r="A77" s="2109"/>
      <c r="B77" s="810" t="s">
        <v>1772</v>
      </c>
      <c r="C77" s="817" t="s">
        <v>579</v>
      </c>
    </row>
    <row r="78" spans="1:3" ht="32.4">
      <c r="A78" s="2115" t="s">
        <v>514</v>
      </c>
      <c r="B78" s="1410" t="s">
        <v>515</v>
      </c>
      <c r="C78" s="797" t="s">
        <v>1773</v>
      </c>
    </row>
    <row r="79" spans="1:3" ht="64.8">
      <c r="A79" s="2116"/>
      <c r="B79" s="809" t="s">
        <v>517</v>
      </c>
      <c r="C79" s="674" t="s">
        <v>1249</v>
      </c>
    </row>
    <row r="80" spans="1:3" ht="18">
      <c r="A80" s="2116"/>
      <c r="B80" s="809" t="s">
        <v>518</v>
      </c>
      <c r="C80" s="812" t="s">
        <v>1250</v>
      </c>
    </row>
    <row r="81" spans="1:3" ht="32.4">
      <c r="A81" s="2116"/>
      <c r="B81" s="809" t="s">
        <v>520</v>
      </c>
      <c r="C81" s="812" t="s">
        <v>359</v>
      </c>
    </row>
    <row r="82" spans="1:3" ht="64.8">
      <c r="A82" s="2116"/>
      <c r="B82" s="809" t="s">
        <v>522</v>
      </c>
      <c r="C82" s="812" t="s">
        <v>699</v>
      </c>
    </row>
    <row r="83" spans="1:3" ht="18">
      <c r="A83" s="2116"/>
      <c r="B83" s="809" t="s">
        <v>524</v>
      </c>
      <c r="C83" s="812" t="s">
        <v>248</v>
      </c>
    </row>
    <row r="84" spans="1:3" ht="18">
      <c r="A84" s="2116"/>
      <c r="B84" s="809" t="s">
        <v>496</v>
      </c>
      <c r="C84" s="812" t="s">
        <v>288</v>
      </c>
    </row>
    <row r="85" spans="1:3" ht="18">
      <c r="A85" s="2116"/>
      <c r="B85" s="809" t="s">
        <v>498</v>
      </c>
      <c r="C85" s="812" t="s">
        <v>288</v>
      </c>
    </row>
    <row r="86" spans="1:3" ht="18">
      <c r="A86" s="2116"/>
      <c r="B86" s="809" t="s">
        <v>525</v>
      </c>
      <c r="C86" s="812" t="s">
        <v>288</v>
      </c>
    </row>
    <row r="87" spans="1:3" ht="18">
      <c r="A87" s="2116"/>
      <c r="B87" s="809" t="s">
        <v>526</v>
      </c>
      <c r="C87" s="819"/>
    </row>
    <row r="88" spans="1:3" ht="18">
      <c r="A88" s="2116"/>
      <c r="B88" s="809" t="s">
        <v>527</v>
      </c>
      <c r="C88" s="812" t="s">
        <v>248</v>
      </c>
    </row>
    <row r="89" spans="1:3" ht="18">
      <c r="A89" s="2116"/>
      <c r="B89" s="809" t="s">
        <v>528</v>
      </c>
      <c r="C89" s="812" t="s">
        <v>288</v>
      </c>
    </row>
    <row r="90" spans="1:3" ht="18">
      <c r="A90" s="2116"/>
      <c r="B90" s="809" t="s">
        <v>529</v>
      </c>
      <c r="C90" s="812" t="s">
        <v>288</v>
      </c>
    </row>
    <row r="91" spans="1:3" ht="18">
      <c r="A91" s="2116"/>
      <c r="B91" s="809" t="s">
        <v>530</v>
      </c>
      <c r="C91" s="812" t="s">
        <v>288</v>
      </c>
    </row>
    <row r="92" spans="1:3" ht="18.600000000000001" thickBot="1">
      <c r="A92" s="2117"/>
      <c r="B92" s="810" t="s">
        <v>531</v>
      </c>
      <c r="C92" s="816" t="s">
        <v>288</v>
      </c>
    </row>
    <row r="93" spans="1:3" ht="48.6">
      <c r="A93" s="2115" t="s">
        <v>532</v>
      </c>
      <c r="B93" s="1410" t="s">
        <v>1774</v>
      </c>
      <c r="C93" s="1420" t="s">
        <v>1251</v>
      </c>
    </row>
    <row r="94" spans="1:3" ht="32.4">
      <c r="A94" s="2116"/>
      <c r="B94" s="809" t="s">
        <v>535</v>
      </c>
      <c r="C94" s="812" t="s">
        <v>536</v>
      </c>
    </row>
    <row r="95" spans="1:3" ht="18">
      <c r="A95" s="2116"/>
      <c r="B95" s="809" t="s">
        <v>537</v>
      </c>
      <c r="C95" s="812" t="s">
        <v>401</v>
      </c>
    </row>
    <row r="96" spans="1:3" ht="32.4">
      <c r="A96" s="2116"/>
      <c r="B96" s="809" t="s">
        <v>538</v>
      </c>
      <c r="C96" s="812" t="s">
        <v>401</v>
      </c>
    </row>
    <row r="97" spans="1:3" ht="48.6">
      <c r="A97" s="2116"/>
      <c r="B97" s="809" t="s">
        <v>540</v>
      </c>
      <c r="C97" s="812" t="s">
        <v>586</v>
      </c>
    </row>
    <row r="98" spans="1:3" ht="48.6">
      <c r="A98" s="2116"/>
      <c r="B98" s="809" t="s">
        <v>542</v>
      </c>
      <c r="C98" s="812" t="s">
        <v>587</v>
      </c>
    </row>
    <row r="99" spans="1:3" ht="145.80000000000001">
      <c r="A99" s="2116"/>
      <c r="B99" s="809" t="s">
        <v>544</v>
      </c>
      <c r="C99" s="812" t="s">
        <v>934</v>
      </c>
    </row>
    <row r="100" spans="1:3" ht="162">
      <c r="A100" s="2116"/>
      <c r="B100" s="809" t="s">
        <v>1775</v>
      </c>
      <c r="C100" s="808" t="s">
        <v>1776</v>
      </c>
    </row>
    <row r="101" spans="1:3" ht="48.6">
      <c r="A101" s="2116"/>
      <c r="B101" s="809" t="s">
        <v>1777</v>
      </c>
      <c r="C101" s="731" t="s">
        <v>1254</v>
      </c>
    </row>
    <row r="102" spans="1:3" ht="18.600000000000001" thickBot="1">
      <c r="A102" s="2117"/>
      <c r="B102" s="818" t="s">
        <v>1778</v>
      </c>
      <c r="C102" s="732" t="s">
        <v>401</v>
      </c>
    </row>
    <row r="103" spans="1:3" ht="32.4">
      <c r="A103" s="2115" t="s">
        <v>548</v>
      </c>
      <c r="B103" s="1410" t="s">
        <v>1779</v>
      </c>
      <c r="C103" s="698" t="s">
        <v>1780</v>
      </c>
    </row>
    <row r="104" spans="1:3" ht="18">
      <c r="A104" s="2116"/>
      <c r="B104" s="809" t="s">
        <v>551</v>
      </c>
      <c r="C104" s="694">
        <v>0.30473012001797056</v>
      </c>
    </row>
    <row r="105" spans="1:3" ht="18">
      <c r="A105" s="2116"/>
      <c r="B105" s="809" t="s">
        <v>552</v>
      </c>
      <c r="C105" s="645">
        <v>47.48</v>
      </c>
    </row>
    <row r="106" spans="1:3" ht="18">
      <c r="A106" s="2116"/>
      <c r="B106" s="809" t="s">
        <v>1781</v>
      </c>
      <c r="C106" s="638" t="s">
        <v>1257</v>
      </c>
    </row>
    <row r="107" spans="1:3" ht="18.600000000000001" thickBot="1">
      <c r="A107" s="2117"/>
      <c r="B107" s="810" t="s">
        <v>938</v>
      </c>
      <c r="C107" s="1342" t="s">
        <v>1782</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49.2" thickBot="1">
      <c r="A110" s="2118" t="s">
        <v>557</v>
      </c>
      <c r="B110" s="2119"/>
      <c r="C110" s="1421" t="s">
        <v>1783</v>
      </c>
    </row>
    <row r="111" spans="1:3" ht="228"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29" customWidth="1"/>
    <col min="2" max="2" width="47.59765625" style="229" customWidth="1"/>
    <col min="3" max="3" width="47.59765625" style="456" customWidth="1"/>
    <col min="4" max="16384" width="13.19921875" style="229"/>
  </cols>
  <sheetData>
    <row r="1" spans="1:3" ht="20.399999999999999" thickBot="1">
      <c r="A1" s="1888" t="s">
        <v>230</v>
      </c>
      <c r="B1" s="1889"/>
      <c r="C1" s="1890"/>
    </row>
    <row r="2" spans="1:3" ht="18.600000000000001" thickBot="1">
      <c r="A2" s="1891" t="s">
        <v>405</v>
      </c>
      <c r="B2" s="1887"/>
      <c r="C2" s="1263">
        <v>45450</v>
      </c>
    </row>
    <row r="3" spans="1:3" ht="18">
      <c r="A3" s="1892" t="s">
        <v>406</v>
      </c>
      <c r="B3" s="230" t="s">
        <v>407</v>
      </c>
      <c r="C3" s="629" t="s">
        <v>558</v>
      </c>
    </row>
    <row r="4" spans="1:3" ht="18">
      <c r="A4" s="1883"/>
      <c r="B4" s="231" t="s">
        <v>409</v>
      </c>
      <c r="C4" s="629" t="s">
        <v>559</v>
      </c>
    </row>
    <row r="5" spans="1:3" ht="18">
      <c r="A5" s="1883"/>
      <c r="B5" s="231" t="s">
        <v>411</v>
      </c>
      <c r="C5" s="629" t="s">
        <v>238</v>
      </c>
    </row>
    <row r="6" spans="1:3" ht="18">
      <c r="A6" s="1883"/>
      <c r="B6" s="231" t="s">
        <v>239</v>
      </c>
      <c r="C6" s="629" t="s">
        <v>560</v>
      </c>
    </row>
    <row r="7" spans="1:3" ht="18">
      <c r="A7" s="1883"/>
      <c r="B7" s="231" t="s">
        <v>413</v>
      </c>
      <c r="C7" s="636">
        <v>44606</v>
      </c>
    </row>
    <row r="8" spans="1:3" ht="18">
      <c r="A8" s="1883"/>
      <c r="B8" s="231" t="s">
        <v>415</v>
      </c>
      <c r="C8" s="635">
        <v>832325153.13</v>
      </c>
    </row>
    <row r="9" spans="1:3" ht="18">
      <c r="A9" s="1883"/>
      <c r="B9" s="231" t="s">
        <v>416</v>
      </c>
      <c r="C9" s="637">
        <v>129566808100</v>
      </c>
    </row>
    <row r="10" spans="1:3" ht="18">
      <c r="A10" s="1883"/>
      <c r="B10" s="231" t="s">
        <v>417</v>
      </c>
      <c r="C10" s="629" t="s">
        <v>561</v>
      </c>
    </row>
    <row r="11" spans="1:3" ht="18">
      <c r="A11" s="1883"/>
      <c r="B11" s="231" t="s">
        <v>419</v>
      </c>
      <c r="C11" s="629" t="s">
        <v>248</v>
      </c>
    </row>
    <row r="12" spans="1:3" ht="18">
      <c r="A12" s="1883"/>
      <c r="B12" s="231" t="s">
        <v>420</v>
      </c>
      <c r="C12" s="629" t="s">
        <v>250</v>
      </c>
    </row>
    <row r="13" spans="1:3" ht="18">
      <c r="A13" s="1883"/>
      <c r="B13" s="231" t="s">
        <v>421</v>
      </c>
      <c r="C13" s="629" t="s">
        <v>250</v>
      </c>
    </row>
    <row r="14" spans="1:3" ht="18">
      <c r="A14" s="1883"/>
      <c r="B14" s="231" t="s">
        <v>422</v>
      </c>
      <c r="C14" s="629" t="s">
        <v>248</v>
      </c>
    </row>
    <row r="15" spans="1:3" ht="18">
      <c r="A15" s="1883"/>
      <c r="B15" s="231" t="s">
        <v>423</v>
      </c>
      <c r="C15" s="629" t="s">
        <v>238</v>
      </c>
    </row>
    <row r="16" spans="1:3" ht="18">
      <c r="A16" s="1883"/>
      <c r="B16" s="231" t="s">
        <v>424</v>
      </c>
      <c r="C16" s="629" t="s">
        <v>238</v>
      </c>
    </row>
    <row r="17" spans="1:3" ht="32.4">
      <c r="A17" s="1883"/>
      <c r="B17" s="231" t="s">
        <v>425</v>
      </c>
      <c r="C17" s="629" t="s">
        <v>562</v>
      </c>
    </row>
    <row r="18" spans="1:3" ht="32.4">
      <c r="A18" s="1883"/>
      <c r="B18" s="231" t="s">
        <v>257</v>
      </c>
      <c r="C18" s="629" t="s">
        <v>258</v>
      </c>
    </row>
    <row r="19" spans="1:3" ht="18">
      <c r="A19" s="1883"/>
      <c r="B19" s="231" t="s">
        <v>427</v>
      </c>
      <c r="C19" s="629" t="s">
        <v>288</v>
      </c>
    </row>
    <row r="20" spans="1:3" ht="32.4">
      <c r="A20" s="1883"/>
      <c r="B20" s="231" t="s">
        <v>428</v>
      </c>
      <c r="C20" s="629" t="s">
        <v>248</v>
      </c>
    </row>
    <row r="21" spans="1:3" ht="18">
      <c r="A21" s="1883"/>
      <c r="B21" s="231" t="s">
        <v>429</v>
      </c>
      <c r="C21" s="629" t="s">
        <v>238</v>
      </c>
    </row>
    <row r="22" spans="1:3" ht="18">
      <c r="A22" s="1883"/>
      <c r="B22" s="231" t="s">
        <v>430</v>
      </c>
      <c r="C22" s="629" t="s">
        <v>238</v>
      </c>
    </row>
    <row r="23" spans="1:3" ht="18">
      <c r="A23" s="1883"/>
      <c r="B23" s="231" t="s">
        <v>431</v>
      </c>
      <c r="C23" s="629" t="s">
        <v>238</v>
      </c>
    </row>
    <row r="24" spans="1:3" ht="18">
      <c r="A24" s="1883"/>
      <c r="B24" s="231" t="s">
        <v>433</v>
      </c>
      <c r="C24" s="629" t="s">
        <v>238</v>
      </c>
    </row>
    <row r="25" spans="1:3" ht="18">
      <c r="A25" s="1883"/>
      <c r="B25" s="231" t="s">
        <v>434</v>
      </c>
      <c r="C25" s="629" t="s">
        <v>267</v>
      </c>
    </row>
    <row r="26" spans="1:3" ht="18">
      <c r="A26" s="1883"/>
      <c r="B26" s="231" t="s">
        <v>435</v>
      </c>
      <c r="C26" s="629" t="s">
        <v>238</v>
      </c>
    </row>
    <row r="27" spans="1:3" ht="18">
      <c r="A27" s="1883"/>
      <c r="B27" s="231" t="s">
        <v>436</v>
      </c>
      <c r="C27" s="629" t="s">
        <v>270</v>
      </c>
    </row>
    <row r="28" spans="1:3" ht="18">
      <c r="A28" s="1883"/>
      <c r="B28" s="231" t="s">
        <v>437</v>
      </c>
      <c r="C28" s="629" t="s">
        <v>272</v>
      </c>
    </row>
    <row r="29" spans="1:3" ht="48.6">
      <c r="A29" s="1883"/>
      <c r="B29" s="231" t="s">
        <v>438</v>
      </c>
      <c r="C29" s="629" t="s">
        <v>563</v>
      </c>
    </row>
    <row r="30" spans="1:3" ht="32.4">
      <c r="A30" s="1883"/>
      <c r="B30" s="231" t="s">
        <v>440</v>
      </c>
      <c r="C30" s="629" t="s">
        <v>441</v>
      </c>
    </row>
    <row r="31" spans="1:3" ht="129.6">
      <c r="A31" s="1883"/>
      <c r="B31" s="231" t="s">
        <v>442</v>
      </c>
      <c r="C31" s="629" t="s">
        <v>564</v>
      </c>
    </row>
    <row r="32" spans="1:3" ht="33" thickBot="1">
      <c r="A32" s="1884"/>
      <c r="B32" s="232" t="s">
        <v>279</v>
      </c>
      <c r="C32" s="630" t="s">
        <v>238</v>
      </c>
    </row>
    <row r="33" spans="1:3" ht="18">
      <c r="A33" s="1885" t="s">
        <v>445</v>
      </c>
      <c r="B33" s="230" t="s">
        <v>446</v>
      </c>
      <c r="C33" s="629" t="s">
        <v>560</v>
      </c>
    </row>
    <row r="34" spans="1:3" ht="18">
      <c r="A34" s="1883"/>
      <c r="B34" s="231" t="s">
        <v>447</v>
      </c>
      <c r="C34" s="629" t="s">
        <v>565</v>
      </c>
    </row>
    <row r="35" spans="1:3" ht="18">
      <c r="A35" s="1883"/>
      <c r="B35" s="231" t="s">
        <v>449</v>
      </c>
      <c r="C35" s="629" t="s">
        <v>285</v>
      </c>
    </row>
    <row r="36" spans="1:3" ht="18">
      <c r="A36" s="1883"/>
      <c r="B36" s="231" t="s">
        <v>450</v>
      </c>
      <c r="C36" s="629" t="s">
        <v>238</v>
      </c>
    </row>
    <row r="37" spans="1:3" ht="18">
      <c r="A37" s="1883"/>
      <c r="B37" s="231" t="s">
        <v>451</v>
      </c>
      <c r="C37" s="629" t="s">
        <v>238</v>
      </c>
    </row>
    <row r="38" spans="1:3" ht="18.600000000000001" thickBot="1">
      <c r="A38" s="1884"/>
      <c r="B38" s="233" t="s">
        <v>452</v>
      </c>
      <c r="C38" s="630" t="s">
        <v>250</v>
      </c>
    </row>
    <row r="39" spans="1:3" ht="18">
      <c r="A39" s="1885" t="s">
        <v>453</v>
      </c>
      <c r="B39" s="230" t="s">
        <v>454</v>
      </c>
      <c r="C39" s="629" t="s">
        <v>248</v>
      </c>
    </row>
    <row r="40" spans="1:3" ht="18">
      <c r="A40" s="1883"/>
      <c r="B40" s="231" t="s">
        <v>455</v>
      </c>
      <c r="C40" s="629" t="s">
        <v>238</v>
      </c>
    </row>
    <row r="41" spans="1:3" ht="18">
      <c r="A41" s="1883"/>
      <c r="B41" s="231" t="s">
        <v>456</v>
      </c>
      <c r="C41" s="629" t="s">
        <v>238</v>
      </c>
    </row>
    <row r="42" spans="1:3" ht="18">
      <c r="A42" s="1883"/>
      <c r="B42" s="231" t="s">
        <v>457</v>
      </c>
      <c r="C42" s="629" t="s">
        <v>238</v>
      </c>
    </row>
    <row r="43" spans="1:3" ht="18">
      <c r="A43" s="1883"/>
      <c r="B43" s="231" t="s">
        <v>458</v>
      </c>
      <c r="C43" s="629" t="s">
        <v>238</v>
      </c>
    </row>
    <row r="44" spans="1:3" ht="18.600000000000001" thickBot="1">
      <c r="A44" s="1884"/>
      <c r="B44" s="234" t="s">
        <v>459</v>
      </c>
      <c r="C44" s="630" t="s">
        <v>238</v>
      </c>
    </row>
    <row r="45" spans="1:3" ht="18">
      <c r="A45" s="1885" t="s">
        <v>460</v>
      </c>
      <c r="B45" s="230" t="s">
        <v>461</v>
      </c>
      <c r="C45" s="629" t="s">
        <v>250</v>
      </c>
    </row>
    <row r="46" spans="1:3" ht="18">
      <c r="A46" s="1883"/>
      <c r="B46" s="231" t="s">
        <v>462</v>
      </c>
      <c r="C46" s="629" t="s">
        <v>566</v>
      </c>
    </row>
    <row r="47" spans="1:3" ht="18.600000000000001" thickBot="1">
      <c r="A47" s="1884"/>
      <c r="B47" s="233" t="s">
        <v>464</v>
      </c>
      <c r="C47" s="630" t="s">
        <v>567</v>
      </c>
    </row>
    <row r="48" spans="1:3" ht="18">
      <c r="A48" s="1882"/>
      <c r="B48" s="232" t="s">
        <v>467</v>
      </c>
      <c r="C48" s="629" t="s">
        <v>250</v>
      </c>
    </row>
    <row r="49" spans="1:3" ht="18">
      <c r="A49" s="1883"/>
      <c r="B49" s="231" t="s">
        <v>468</v>
      </c>
      <c r="C49" s="629" t="s">
        <v>568</v>
      </c>
    </row>
    <row r="50" spans="1:3" ht="18">
      <c r="A50" s="1883"/>
      <c r="B50" s="231" t="s">
        <v>470</v>
      </c>
      <c r="C50" s="629" t="s">
        <v>238</v>
      </c>
    </row>
    <row r="51" spans="1:3" ht="18">
      <c r="A51" s="1883"/>
      <c r="B51" s="231" t="s">
        <v>472</v>
      </c>
      <c r="C51" s="629" t="s">
        <v>473</v>
      </c>
    </row>
    <row r="52" spans="1:3" ht="18">
      <c r="A52" s="1883"/>
      <c r="B52" s="231" t="s">
        <v>474</v>
      </c>
      <c r="C52" s="629" t="s">
        <v>569</v>
      </c>
    </row>
    <row r="53" spans="1:3" ht="97.2">
      <c r="A53" s="1883"/>
      <c r="B53" s="231" t="s">
        <v>476</v>
      </c>
      <c r="C53" s="629" t="s">
        <v>570</v>
      </c>
    </row>
    <row r="54" spans="1:3" ht="32.4">
      <c r="A54" s="1883"/>
      <c r="B54" s="231" t="s">
        <v>478</v>
      </c>
      <c r="C54" s="629" t="s">
        <v>571</v>
      </c>
    </row>
    <row r="55" spans="1:3" ht="18">
      <c r="A55" s="1883"/>
      <c r="B55" s="231" t="s">
        <v>480</v>
      </c>
      <c r="C55" s="629" t="s">
        <v>572</v>
      </c>
    </row>
    <row r="56" spans="1:3" ht="18">
      <c r="A56" s="1883"/>
      <c r="B56" s="231" t="s">
        <v>482</v>
      </c>
      <c r="C56" s="629" t="s">
        <v>320</v>
      </c>
    </row>
    <row r="57" spans="1:3" ht="18">
      <c r="A57" s="1883"/>
      <c r="B57" s="231" t="s">
        <v>483</v>
      </c>
      <c r="C57" s="629" t="s">
        <v>288</v>
      </c>
    </row>
    <row r="58" spans="1:3" ht="18">
      <c r="A58" s="1883"/>
      <c r="B58" s="231" t="s">
        <v>484</v>
      </c>
      <c r="C58" s="638" t="s">
        <v>288</v>
      </c>
    </row>
    <row r="59" spans="1:3" ht="18">
      <c r="A59" s="1883"/>
      <c r="B59" s="231" t="s">
        <v>485</v>
      </c>
      <c r="C59" s="1264" t="s">
        <v>572</v>
      </c>
    </row>
    <row r="60" spans="1:3" ht="18">
      <c r="A60" s="1883"/>
      <c r="B60" s="231" t="s">
        <v>486</v>
      </c>
      <c r="C60" s="629" t="s">
        <v>573</v>
      </c>
    </row>
    <row r="61" spans="1:3" ht="32.4">
      <c r="A61" s="1883"/>
      <c r="B61" s="231" t="s">
        <v>487</v>
      </c>
      <c r="C61" s="629" t="s">
        <v>574</v>
      </c>
    </row>
    <row r="62" spans="1:3" ht="18">
      <c r="A62" s="1883"/>
      <c r="B62" s="231" t="s">
        <v>489</v>
      </c>
      <c r="C62" s="629" t="s">
        <v>575</v>
      </c>
    </row>
    <row r="63" spans="1:3" ht="18">
      <c r="A63" s="1883"/>
      <c r="B63" s="231" t="s">
        <v>491</v>
      </c>
      <c r="C63" s="629" t="s">
        <v>238</v>
      </c>
    </row>
    <row r="64" spans="1:3" ht="18">
      <c r="A64" s="1883"/>
      <c r="B64" s="231" t="s">
        <v>493</v>
      </c>
      <c r="C64" s="629" t="s">
        <v>238</v>
      </c>
    </row>
    <row r="65" spans="1:3" ht="18">
      <c r="A65" s="1883"/>
      <c r="B65" s="231" t="s">
        <v>495</v>
      </c>
      <c r="C65" s="629" t="s">
        <v>250</v>
      </c>
    </row>
    <row r="66" spans="1:3" ht="18">
      <c r="A66" s="1883"/>
      <c r="B66" s="231" t="s">
        <v>496</v>
      </c>
      <c r="C66" s="629" t="s">
        <v>576</v>
      </c>
    </row>
    <row r="67" spans="1:3" ht="18">
      <c r="A67" s="1883"/>
      <c r="B67" s="231" t="s">
        <v>498</v>
      </c>
      <c r="C67" s="629" t="s">
        <v>577</v>
      </c>
    </row>
    <row r="68" spans="1:3" ht="33" thickBot="1">
      <c r="A68" s="1884"/>
      <c r="B68" s="233" t="s">
        <v>500</v>
      </c>
      <c r="C68" s="630" t="s">
        <v>578</v>
      </c>
    </row>
    <row r="69" spans="1:3" ht="18">
      <c r="A69" s="1885" t="s">
        <v>502</v>
      </c>
      <c r="B69" s="230" t="s">
        <v>503</v>
      </c>
      <c r="C69" s="629" t="s">
        <v>250</v>
      </c>
    </row>
    <row r="70" spans="1:3" ht="18">
      <c r="A70" s="1883"/>
      <c r="B70" s="231" t="s">
        <v>504</v>
      </c>
      <c r="C70" s="629" t="s">
        <v>270</v>
      </c>
    </row>
    <row r="71" spans="1:3" ht="18">
      <c r="A71" s="1883"/>
      <c r="B71" s="231" t="s">
        <v>505</v>
      </c>
      <c r="C71" s="629" t="s">
        <v>238</v>
      </c>
    </row>
    <row r="72" spans="1:3" ht="18">
      <c r="A72" s="1883"/>
      <c r="B72" s="231" t="s">
        <v>506</v>
      </c>
      <c r="C72" s="629" t="s">
        <v>238</v>
      </c>
    </row>
    <row r="73" spans="1:3" ht="48.6">
      <c r="A73" s="1883"/>
      <c r="B73" s="231" t="s">
        <v>507</v>
      </c>
      <c r="C73" s="629" t="s">
        <v>508</v>
      </c>
    </row>
    <row r="74" spans="1:3" ht="18">
      <c r="A74" s="1883"/>
      <c r="B74" s="231" t="s">
        <v>509</v>
      </c>
      <c r="C74" s="629" t="s">
        <v>272</v>
      </c>
    </row>
    <row r="75" spans="1:3" ht="18">
      <c r="A75" s="1883"/>
      <c r="B75" s="231" t="s">
        <v>510</v>
      </c>
      <c r="C75" s="629" t="s">
        <v>248</v>
      </c>
    </row>
    <row r="76" spans="1:3" ht="18">
      <c r="A76" s="1883"/>
      <c r="B76" s="231" t="s">
        <v>511</v>
      </c>
      <c r="C76" s="629" t="s">
        <v>348</v>
      </c>
    </row>
    <row r="77" spans="1:3" ht="81.599999999999994" thickBot="1">
      <c r="A77" s="1884"/>
      <c r="B77" s="233" t="s">
        <v>512</v>
      </c>
      <c r="C77" s="631" t="s">
        <v>579</v>
      </c>
    </row>
    <row r="78" spans="1:3" ht="81">
      <c r="A78" s="1885" t="s">
        <v>514</v>
      </c>
      <c r="B78" s="230" t="s">
        <v>515</v>
      </c>
      <c r="C78" s="1265" t="s">
        <v>580</v>
      </c>
    </row>
    <row r="79" spans="1:3" ht="97.2">
      <c r="A79" s="1883"/>
      <c r="B79" s="231" t="s">
        <v>517</v>
      </c>
      <c r="C79" s="629" t="s">
        <v>581</v>
      </c>
    </row>
    <row r="80" spans="1:3" ht="64.8">
      <c r="A80" s="1883"/>
      <c r="B80" s="231" t="s">
        <v>518</v>
      </c>
      <c r="C80" s="629" t="s">
        <v>582</v>
      </c>
    </row>
    <row r="81" spans="1:3" ht="32.4">
      <c r="A81" s="1883"/>
      <c r="B81" s="231" t="s">
        <v>520</v>
      </c>
      <c r="C81" s="629" t="s">
        <v>359</v>
      </c>
    </row>
    <row r="82" spans="1:3" ht="129.6">
      <c r="A82" s="1883"/>
      <c r="B82" s="231" t="s">
        <v>522</v>
      </c>
      <c r="C82" s="629" t="s">
        <v>583</v>
      </c>
    </row>
    <row r="83" spans="1:3" ht="18">
      <c r="A83" s="1883"/>
      <c r="B83" s="231" t="s">
        <v>524</v>
      </c>
      <c r="C83" s="629" t="s">
        <v>248</v>
      </c>
    </row>
    <row r="84" spans="1:3" ht="18">
      <c r="A84" s="1883"/>
      <c r="B84" s="231" t="s">
        <v>496</v>
      </c>
      <c r="C84" s="629" t="s">
        <v>238</v>
      </c>
    </row>
    <row r="85" spans="1:3" ht="18">
      <c r="A85" s="1883"/>
      <c r="B85" s="231" t="s">
        <v>498</v>
      </c>
      <c r="C85" s="629" t="s">
        <v>238</v>
      </c>
    </row>
    <row r="86" spans="1:3" ht="18">
      <c r="A86" s="1883"/>
      <c r="B86" s="231" t="s">
        <v>525</v>
      </c>
      <c r="C86" s="629" t="s">
        <v>238</v>
      </c>
    </row>
    <row r="87" spans="1:3" ht="18">
      <c r="A87" s="1883"/>
      <c r="B87" s="231" t="s">
        <v>526</v>
      </c>
      <c r="C87" s="629"/>
    </row>
    <row r="88" spans="1:3" ht="18">
      <c r="A88" s="1883"/>
      <c r="B88" s="231" t="s">
        <v>527</v>
      </c>
      <c r="C88" s="629" t="s">
        <v>248</v>
      </c>
    </row>
    <row r="89" spans="1:3" ht="18">
      <c r="A89" s="1883"/>
      <c r="B89" s="231" t="s">
        <v>528</v>
      </c>
      <c r="C89" s="629" t="s">
        <v>238</v>
      </c>
    </row>
    <row r="90" spans="1:3" ht="18">
      <c r="A90" s="1883"/>
      <c r="B90" s="231" t="s">
        <v>529</v>
      </c>
      <c r="C90" s="629" t="s">
        <v>238</v>
      </c>
    </row>
    <row r="91" spans="1:3" ht="18">
      <c r="A91" s="1883"/>
      <c r="B91" s="231" t="s">
        <v>530</v>
      </c>
      <c r="C91" s="629" t="s">
        <v>238</v>
      </c>
    </row>
    <row r="92" spans="1:3" ht="18.600000000000001" thickBot="1">
      <c r="A92" s="1884"/>
      <c r="B92" s="233" t="s">
        <v>531</v>
      </c>
      <c r="C92" s="630" t="s">
        <v>238</v>
      </c>
    </row>
    <row r="93" spans="1:3" ht="48.6">
      <c r="A93" s="1885" t="s">
        <v>532</v>
      </c>
      <c r="B93" s="230" t="s">
        <v>533</v>
      </c>
      <c r="C93" s="629" t="s">
        <v>584</v>
      </c>
    </row>
    <row r="94" spans="1:3" ht="32.4">
      <c r="A94" s="1883"/>
      <c r="B94" s="231" t="s">
        <v>535</v>
      </c>
      <c r="C94" s="629" t="s">
        <v>536</v>
      </c>
    </row>
    <row r="95" spans="1:3" ht="18">
      <c r="A95" s="1883"/>
      <c r="B95" s="231" t="s">
        <v>537</v>
      </c>
      <c r="C95" s="629" t="s">
        <v>238</v>
      </c>
    </row>
    <row r="96" spans="1:3" ht="113.4">
      <c r="A96" s="1883"/>
      <c r="B96" s="231" t="s">
        <v>538</v>
      </c>
      <c r="C96" s="632" t="s">
        <v>585</v>
      </c>
    </row>
    <row r="97" spans="1:3" ht="48.6">
      <c r="A97" s="1883"/>
      <c r="B97" s="231" t="s">
        <v>540</v>
      </c>
      <c r="C97" s="629" t="s">
        <v>586</v>
      </c>
    </row>
    <row r="98" spans="1:3" ht="48.6">
      <c r="A98" s="1883"/>
      <c r="B98" s="231" t="s">
        <v>542</v>
      </c>
      <c r="C98" s="629" t="s">
        <v>587</v>
      </c>
    </row>
    <row r="99" spans="1:3" ht="129.6">
      <c r="A99" s="1883"/>
      <c r="B99" s="231" t="s">
        <v>544</v>
      </c>
      <c r="C99" s="629" t="s">
        <v>588</v>
      </c>
    </row>
    <row r="100" spans="1:3" ht="18">
      <c r="A100" s="1883"/>
      <c r="B100" s="231" t="s">
        <v>589</v>
      </c>
      <c r="C100" s="629" t="s">
        <v>238</v>
      </c>
    </row>
    <row r="101" spans="1:3" ht="18">
      <c r="A101" s="1883"/>
      <c r="B101" s="231" t="s">
        <v>546</v>
      </c>
      <c r="C101" s="629" t="s">
        <v>238</v>
      </c>
    </row>
    <row r="102" spans="1:3" ht="18.600000000000001" thickBot="1">
      <c r="A102" s="1884"/>
      <c r="B102" s="234" t="s">
        <v>547</v>
      </c>
      <c r="C102" s="630" t="s">
        <v>238</v>
      </c>
    </row>
    <row r="103" spans="1:3" ht="48.6">
      <c r="A103" s="1882" t="s">
        <v>548</v>
      </c>
      <c r="B103" s="231" t="s">
        <v>549</v>
      </c>
      <c r="C103" s="640" t="s">
        <v>590</v>
      </c>
    </row>
    <row r="104" spans="1:3" ht="18">
      <c r="A104" s="1883"/>
      <c r="B104" s="231" t="s">
        <v>551</v>
      </c>
      <c r="C104" s="639">
        <v>1.32</v>
      </c>
    </row>
    <row r="105" spans="1:3" ht="18">
      <c r="A105" s="1883"/>
      <c r="B105" s="231" t="s">
        <v>552</v>
      </c>
      <c r="C105" s="633">
        <v>205</v>
      </c>
    </row>
    <row r="106" spans="1:3" ht="18">
      <c r="A106" s="1883"/>
      <c r="B106" s="231" t="s">
        <v>553</v>
      </c>
      <c r="C106" s="638" t="s">
        <v>591</v>
      </c>
    </row>
    <row r="107" spans="1:3" ht="18.600000000000001" thickBot="1">
      <c r="A107" s="1884"/>
      <c r="B107" s="235" t="s">
        <v>555</v>
      </c>
      <c r="C107" s="629" t="s">
        <v>238</v>
      </c>
    </row>
    <row r="108" spans="1:3" s="135" customFormat="1" ht="64.8">
      <c r="A108" s="1865" t="s">
        <v>397</v>
      </c>
      <c r="B108" s="1143" t="s">
        <v>398</v>
      </c>
      <c r="C108" s="1144" t="s">
        <v>592</v>
      </c>
    </row>
    <row r="109" spans="1:3" s="135" customFormat="1" ht="81.599999999999994" thickBot="1">
      <c r="A109" s="1866"/>
      <c r="B109" s="1145" t="s">
        <v>400</v>
      </c>
      <c r="C109" s="1146" t="s">
        <v>593</v>
      </c>
    </row>
    <row r="110" spans="1:3" ht="18.600000000000001" thickBot="1">
      <c r="A110" s="1886" t="s">
        <v>557</v>
      </c>
      <c r="B110" s="1887"/>
      <c r="C110" s="634" t="s">
        <v>238</v>
      </c>
    </row>
    <row r="111" spans="1:3" ht="235.5" customHeight="1">
      <c r="A111" s="1880" t="s">
        <v>403</v>
      </c>
      <c r="B111" s="1881"/>
      <c r="C111" s="1881"/>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7" t="s">
        <v>594</v>
      </c>
      <c r="B1" s="2047"/>
      <c r="C1" s="2047"/>
    </row>
    <row r="2" spans="1:3" ht="16.8" thickBot="1">
      <c r="A2" s="2048" t="s">
        <v>595</v>
      </c>
      <c r="B2" s="2049"/>
      <c r="C2" s="1344">
        <v>45464</v>
      </c>
    </row>
    <row r="3" spans="1:3">
      <c r="A3" s="1905" t="s">
        <v>596</v>
      </c>
      <c r="B3" s="1369" t="s">
        <v>597</v>
      </c>
      <c r="C3" s="1422" t="s">
        <v>1784</v>
      </c>
    </row>
    <row r="4" spans="1:3">
      <c r="A4" s="1906"/>
      <c r="B4" s="1115" t="s">
        <v>599</v>
      </c>
      <c r="C4" s="1371" t="s">
        <v>1785</v>
      </c>
    </row>
    <row r="5" spans="1:3">
      <c r="A5" s="1906"/>
      <c r="B5" s="1115" t="s">
        <v>411</v>
      </c>
      <c r="C5" s="1085" t="s">
        <v>1786</v>
      </c>
    </row>
    <row r="6" spans="1:3">
      <c r="A6" s="1906"/>
      <c r="B6" s="1115" t="s">
        <v>239</v>
      </c>
      <c r="C6" s="821" t="s">
        <v>1787</v>
      </c>
    </row>
    <row r="7" spans="1:3">
      <c r="A7" s="1906"/>
      <c r="B7" s="1115" t="s">
        <v>413</v>
      </c>
      <c r="C7" s="821" t="s">
        <v>1788</v>
      </c>
    </row>
    <row r="8" spans="1:3">
      <c r="A8" s="1906"/>
      <c r="B8" s="1115" t="s">
        <v>415</v>
      </c>
      <c r="C8" s="821">
        <v>499381786</v>
      </c>
    </row>
    <row r="9" spans="1:3">
      <c r="A9" s="1906"/>
      <c r="B9" s="1115" t="s">
        <v>416</v>
      </c>
      <c r="C9" s="821">
        <v>79791221767.080002</v>
      </c>
    </row>
    <row r="10" spans="1:3">
      <c r="A10" s="1906"/>
      <c r="B10" s="1115" t="s">
        <v>603</v>
      </c>
      <c r="C10" s="821" t="s">
        <v>246</v>
      </c>
    </row>
    <row r="11" spans="1:3">
      <c r="A11" s="1906"/>
      <c r="B11" s="1115" t="s">
        <v>605</v>
      </c>
      <c r="C11" s="821" t="s">
        <v>248</v>
      </c>
    </row>
    <row r="12" spans="1:3">
      <c r="A12" s="1906"/>
      <c r="B12" s="1115" t="s">
        <v>606</v>
      </c>
      <c r="C12" s="821" t="s">
        <v>250</v>
      </c>
    </row>
    <row r="13" spans="1:3">
      <c r="A13" s="1906"/>
      <c r="B13" s="1115" t="s">
        <v>607</v>
      </c>
      <c r="C13" s="821" t="s">
        <v>250</v>
      </c>
    </row>
    <row r="14" spans="1:3">
      <c r="A14" s="1906"/>
      <c r="B14" s="1115" t="s">
        <v>608</v>
      </c>
      <c r="C14" s="821" t="s">
        <v>248</v>
      </c>
    </row>
    <row r="15" spans="1:3">
      <c r="A15" s="1906"/>
      <c r="B15" s="1115" t="s">
        <v>609</v>
      </c>
      <c r="C15" s="821" t="s">
        <v>238</v>
      </c>
    </row>
    <row r="16" spans="1:3">
      <c r="A16" s="1906"/>
      <c r="B16" s="1115" t="s">
        <v>610</v>
      </c>
      <c r="C16" s="821" t="s">
        <v>238</v>
      </c>
    </row>
    <row r="17" spans="1:3" ht="48.6">
      <c r="A17" s="1906"/>
      <c r="B17" s="1115" t="s">
        <v>611</v>
      </c>
      <c r="C17" s="821" t="s">
        <v>832</v>
      </c>
    </row>
    <row r="18" spans="1:3" ht="32.4">
      <c r="A18" s="1906"/>
      <c r="B18" s="1115" t="s">
        <v>257</v>
      </c>
      <c r="C18" s="821" t="s">
        <v>833</v>
      </c>
    </row>
    <row r="19" spans="1:3">
      <c r="A19" s="1906"/>
      <c r="B19" s="1115" t="s">
        <v>613</v>
      </c>
      <c r="C19" s="821" t="s">
        <v>288</v>
      </c>
    </row>
    <row r="20" spans="1:3" ht="32.4">
      <c r="A20" s="1906"/>
      <c r="B20" s="1115" t="s">
        <v>614</v>
      </c>
      <c r="C20" s="821" t="s">
        <v>248</v>
      </c>
    </row>
    <row r="21" spans="1:3">
      <c r="A21" s="1906"/>
      <c r="B21" s="1115" t="s">
        <v>615</v>
      </c>
      <c r="C21" s="821" t="s">
        <v>288</v>
      </c>
    </row>
    <row r="22" spans="1:3">
      <c r="A22" s="1906"/>
      <c r="B22" s="1115" t="s">
        <v>616</v>
      </c>
      <c r="C22" s="821" t="s">
        <v>288</v>
      </c>
    </row>
    <row r="23" spans="1:3">
      <c r="A23" s="1906"/>
      <c r="B23" s="1115" t="s">
        <v>617</v>
      </c>
      <c r="C23" s="821" t="s">
        <v>288</v>
      </c>
    </row>
    <row r="24" spans="1:3">
      <c r="A24" s="1906"/>
      <c r="B24" s="1115" t="s">
        <v>618</v>
      </c>
      <c r="C24" s="821" t="s">
        <v>288</v>
      </c>
    </row>
    <row r="25" spans="1:3">
      <c r="A25" s="1906"/>
      <c r="B25" s="1115" t="s">
        <v>619</v>
      </c>
      <c r="C25" s="821" t="s">
        <v>267</v>
      </c>
    </row>
    <row r="26" spans="1:3">
      <c r="A26" s="1906"/>
      <c r="B26" s="1115" t="s">
        <v>620</v>
      </c>
      <c r="C26" s="821" t="s">
        <v>288</v>
      </c>
    </row>
    <row r="27" spans="1:3">
      <c r="A27" s="1906"/>
      <c r="B27" s="1115" t="s">
        <v>621</v>
      </c>
      <c r="C27" s="821" t="s">
        <v>1426</v>
      </c>
    </row>
    <row r="28" spans="1:3">
      <c r="A28" s="1906"/>
      <c r="B28" s="1115" t="s">
        <v>622</v>
      </c>
      <c r="C28" s="821" t="s">
        <v>272</v>
      </c>
    </row>
    <row r="29" spans="1:3">
      <c r="A29" s="1906"/>
      <c r="B29" s="1115" t="s">
        <v>623</v>
      </c>
      <c r="C29" s="821" t="s">
        <v>624</v>
      </c>
    </row>
    <row r="30" spans="1:3" ht="32.4">
      <c r="A30" s="1906"/>
      <c r="B30" s="1115" t="s">
        <v>625</v>
      </c>
      <c r="C30" s="821" t="s">
        <v>441</v>
      </c>
    </row>
    <row r="31" spans="1:3" ht="129.6">
      <c r="A31" s="1906"/>
      <c r="B31" s="1115" t="s">
        <v>626</v>
      </c>
      <c r="C31" s="821" t="s">
        <v>564</v>
      </c>
    </row>
    <row r="32" spans="1:3" ht="33" thickBot="1">
      <c r="A32" s="1907"/>
      <c r="B32" s="4" t="s">
        <v>279</v>
      </c>
      <c r="C32" s="561" t="s">
        <v>238</v>
      </c>
    </row>
    <row r="33" spans="1:3">
      <c r="A33" s="1897" t="s">
        <v>629</v>
      </c>
      <c r="B33" s="1369" t="s">
        <v>630</v>
      </c>
      <c r="C33" s="737" t="s">
        <v>1789</v>
      </c>
    </row>
    <row r="34" spans="1:3">
      <c r="A34" s="1895"/>
      <c r="B34" s="1115" t="s">
        <v>631</v>
      </c>
      <c r="C34" s="821" t="s">
        <v>1790</v>
      </c>
    </row>
    <row r="35" spans="1:3">
      <c r="A35" s="1895"/>
      <c r="B35" s="1115" t="s">
        <v>633</v>
      </c>
      <c r="C35" s="821" t="s">
        <v>285</v>
      </c>
    </row>
    <row r="36" spans="1:3">
      <c r="A36" s="1895"/>
      <c r="B36" s="1115" t="s">
        <v>634</v>
      </c>
      <c r="C36" s="821" t="s">
        <v>288</v>
      </c>
    </row>
    <row r="37" spans="1:3">
      <c r="A37" s="1895"/>
      <c r="B37" s="1115" t="s">
        <v>635</v>
      </c>
      <c r="C37" s="821" t="s">
        <v>288</v>
      </c>
    </row>
    <row r="38" spans="1:3" ht="16.8" thickBot="1">
      <c r="A38" s="1896"/>
      <c r="B38" s="1117" t="s">
        <v>636</v>
      </c>
      <c r="C38" s="1121" t="s">
        <v>250</v>
      </c>
    </row>
    <row r="39" spans="1:3">
      <c r="A39" s="1897" t="s">
        <v>637</v>
      </c>
      <c r="B39" s="1369" t="s">
        <v>638</v>
      </c>
      <c r="C39" s="737" t="s">
        <v>248</v>
      </c>
    </row>
    <row r="40" spans="1:3">
      <c r="A40" s="1895"/>
      <c r="B40" s="1115" t="s">
        <v>639</v>
      </c>
      <c r="C40" s="821" t="s">
        <v>288</v>
      </c>
    </row>
    <row r="41" spans="1:3">
      <c r="A41" s="1895"/>
      <c r="B41" s="1115" t="s">
        <v>640</v>
      </c>
      <c r="C41" s="821" t="s">
        <v>288</v>
      </c>
    </row>
    <row r="42" spans="1:3">
      <c r="A42" s="1895"/>
      <c r="B42" s="1115" t="s">
        <v>641</v>
      </c>
      <c r="C42" s="821" t="s">
        <v>288</v>
      </c>
    </row>
    <row r="43" spans="1:3">
      <c r="A43" s="1895"/>
      <c r="B43" s="1115" t="s">
        <v>642</v>
      </c>
      <c r="C43" s="821" t="s">
        <v>288</v>
      </c>
    </row>
    <row r="44" spans="1:3" ht="16.8" thickBot="1">
      <c r="A44" s="1896"/>
      <c r="B44" s="577" t="s">
        <v>643</v>
      </c>
      <c r="C44" s="1121" t="s">
        <v>288</v>
      </c>
    </row>
    <row r="45" spans="1:3">
      <c r="A45" s="1897" t="s">
        <v>644</v>
      </c>
      <c r="B45" s="1369" t="s">
        <v>645</v>
      </c>
      <c r="C45" s="737" t="s">
        <v>250</v>
      </c>
    </row>
    <row r="46" spans="1:3" ht="113.4">
      <c r="A46" s="1895"/>
      <c r="B46" s="1115" t="s">
        <v>646</v>
      </c>
      <c r="C46" s="821" t="s">
        <v>1791</v>
      </c>
    </row>
    <row r="47" spans="1:3" ht="130.19999999999999" thickBot="1">
      <c r="A47" s="1896"/>
      <c r="B47" s="1117" t="s">
        <v>647</v>
      </c>
      <c r="C47" s="1121" t="s">
        <v>1792</v>
      </c>
    </row>
    <row r="48" spans="1:3">
      <c r="A48" s="1895" t="s">
        <v>303</v>
      </c>
      <c r="B48" s="4" t="s">
        <v>648</v>
      </c>
      <c r="C48" s="737" t="s">
        <v>1793</v>
      </c>
    </row>
    <row r="49" spans="1:3">
      <c r="A49" s="1895"/>
      <c r="B49" s="1115" t="s">
        <v>649</v>
      </c>
      <c r="C49" s="821" t="s">
        <v>1794</v>
      </c>
    </row>
    <row r="50" spans="1:3">
      <c r="A50" s="1895"/>
      <c r="B50" s="1115" t="s">
        <v>651</v>
      </c>
      <c r="C50" s="821" t="s">
        <v>1795</v>
      </c>
    </row>
    <row r="51" spans="1:3">
      <c r="A51" s="1895"/>
      <c r="B51" s="1115" t="s">
        <v>653</v>
      </c>
      <c r="C51" s="821" t="s">
        <v>654</v>
      </c>
    </row>
    <row r="52" spans="1:3" ht="32.4">
      <c r="A52" s="1895"/>
      <c r="B52" s="1115" t="s">
        <v>655</v>
      </c>
      <c r="C52" s="821" t="s">
        <v>1796</v>
      </c>
    </row>
    <row r="53" spans="1:3" ht="162">
      <c r="A53" s="1895"/>
      <c r="B53" s="1115" t="s">
        <v>657</v>
      </c>
      <c r="C53" s="821" t="s">
        <v>1797</v>
      </c>
    </row>
    <row r="54" spans="1:3" ht="32.4">
      <c r="A54" s="1895"/>
      <c r="B54" s="1115" t="s">
        <v>659</v>
      </c>
      <c r="C54" s="821" t="s">
        <v>1798</v>
      </c>
    </row>
    <row r="55" spans="1:3">
      <c r="A55" s="1895"/>
      <c r="B55" s="1115" t="s">
        <v>660</v>
      </c>
      <c r="C55" s="821" t="s">
        <v>1799</v>
      </c>
    </row>
    <row r="56" spans="1:3">
      <c r="A56" s="1895"/>
      <c r="B56" s="1115" t="s">
        <v>662</v>
      </c>
      <c r="C56" s="821" t="s">
        <v>320</v>
      </c>
    </row>
    <row r="57" spans="1:3">
      <c r="A57" s="1895"/>
      <c r="B57" s="1115" t="s">
        <v>663</v>
      </c>
      <c r="C57" s="821" t="s">
        <v>288</v>
      </c>
    </row>
    <row r="58" spans="1:3">
      <c r="A58" s="1895"/>
      <c r="B58" s="1115" t="s">
        <v>664</v>
      </c>
      <c r="C58" s="821" t="s">
        <v>288</v>
      </c>
    </row>
    <row r="59" spans="1:3">
      <c r="A59" s="1895"/>
      <c r="B59" s="1115" t="s">
        <v>665</v>
      </c>
      <c r="C59" s="821" t="s">
        <v>1800</v>
      </c>
    </row>
    <row r="60" spans="1:3">
      <c r="A60" s="1895"/>
      <c r="B60" s="1115" t="s">
        <v>667</v>
      </c>
      <c r="C60" s="821" t="s">
        <v>288</v>
      </c>
    </row>
    <row r="61" spans="1:3">
      <c r="A61" s="1895"/>
      <c r="B61" s="1115" t="s">
        <v>669</v>
      </c>
      <c r="C61" s="821" t="s">
        <v>1801</v>
      </c>
    </row>
    <row r="62" spans="1:3" ht="32.4">
      <c r="A62" s="1895"/>
      <c r="B62" s="1115" t="s">
        <v>671</v>
      </c>
      <c r="C62" s="821" t="s">
        <v>1802</v>
      </c>
    </row>
    <row r="63" spans="1:3" ht="48.6">
      <c r="A63" s="1895"/>
      <c r="B63" s="1115" t="s">
        <v>673</v>
      </c>
      <c r="C63" s="821" t="s">
        <v>1803</v>
      </c>
    </row>
    <row r="64" spans="1:3" ht="64.8">
      <c r="A64" s="1895"/>
      <c r="B64" s="1115" t="s">
        <v>674</v>
      </c>
      <c r="C64" s="821" t="s">
        <v>1804</v>
      </c>
    </row>
    <row r="65" spans="1:3">
      <c r="A65" s="1895"/>
      <c r="B65" s="1115" t="s">
        <v>675</v>
      </c>
      <c r="C65" s="821" t="s">
        <v>1805</v>
      </c>
    </row>
    <row r="66" spans="1:3">
      <c r="A66" s="1895"/>
      <c r="B66" s="1115" t="s">
        <v>676</v>
      </c>
      <c r="C66" s="821" t="s">
        <v>1806</v>
      </c>
    </row>
    <row r="67" spans="1:3">
      <c r="A67" s="1895"/>
      <c r="B67" s="1115" t="s">
        <v>677</v>
      </c>
      <c r="C67" s="821">
        <v>43647</v>
      </c>
    </row>
    <row r="68" spans="1:3" ht="16.8" thickBot="1">
      <c r="A68" s="1896"/>
      <c r="B68" s="1117" t="s">
        <v>678</v>
      </c>
      <c r="C68" s="1121" t="s">
        <v>1807</v>
      </c>
    </row>
    <row r="69" spans="1:3">
      <c r="A69" s="1897" t="s">
        <v>680</v>
      </c>
      <c r="B69" s="1369" t="s">
        <v>681</v>
      </c>
      <c r="C69" s="1085" t="s">
        <v>250</v>
      </c>
    </row>
    <row r="70" spans="1:3">
      <c r="A70" s="1895"/>
      <c r="B70" s="1115" t="s">
        <v>682</v>
      </c>
      <c r="C70" s="821" t="s">
        <v>1426</v>
      </c>
    </row>
    <row r="71" spans="1:3">
      <c r="A71" s="1895"/>
      <c r="B71" s="1115" t="s">
        <v>683</v>
      </c>
      <c r="C71" s="821" t="s">
        <v>288</v>
      </c>
    </row>
    <row r="72" spans="1:3">
      <c r="A72" s="1895"/>
      <c r="B72" s="1115" t="s">
        <v>684</v>
      </c>
      <c r="C72" s="821" t="s">
        <v>288</v>
      </c>
    </row>
    <row r="73" spans="1:3" ht="64.8">
      <c r="A73" s="1895"/>
      <c r="B73" s="1115" t="s">
        <v>685</v>
      </c>
      <c r="C73" s="821" t="s">
        <v>1808</v>
      </c>
    </row>
    <row r="74" spans="1:3">
      <c r="A74" s="1895"/>
      <c r="B74" s="1115" t="s">
        <v>686</v>
      </c>
      <c r="C74" s="821" t="s">
        <v>272</v>
      </c>
    </row>
    <row r="75" spans="1:3">
      <c r="A75" s="1895"/>
      <c r="B75" s="1115" t="s">
        <v>687</v>
      </c>
      <c r="C75" s="821" t="s">
        <v>248</v>
      </c>
    </row>
    <row r="76" spans="1:3">
      <c r="A76" s="1895"/>
      <c r="B76" s="1115" t="s">
        <v>688</v>
      </c>
      <c r="C76" s="821" t="s">
        <v>288</v>
      </c>
    </row>
    <row r="77" spans="1:3" ht="114" thickBot="1">
      <c r="A77" s="1896"/>
      <c r="B77" s="1117" t="s">
        <v>689</v>
      </c>
      <c r="C77" s="1121" t="s">
        <v>1809</v>
      </c>
    </row>
    <row r="78" spans="1:3" ht="97.2">
      <c r="A78" s="1897" t="s">
        <v>690</v>
      </c>
      <c r="B78" s="1369" t="s">
        <v>691</v>
      </c>
      <c r="C78" s="1085" t="s">
        <v>1810</v>
      </c>
    </row>
    <row r="79" spans="1:3" ht="113.4">
      <c r="A79" s="1895"/>
      <c r="B79" s="1115" t="s">
        <v>693</v>
      </c>
      <c r="C79" s="821" t="s">
        <v>1811</v>
      </c>
    </row>
    <row r="80" spans="1:3">
      <c r="A80" s="1895"/>
      <c r="B80" s="1115" t="s">
        <v>695</v>
      </c>
      <c r="C80" s="821" t="s">
        <v>1250</v>
      </c>
    </row>
    <row r="81" spans="1:3" ht="32.4">
      <c r="A81" s="1895"/>
      <c r="B81" s="1115" t="s">
        <v>697</v>
      </c>
      <c r="C81" s="821" t="s">
        <v>359</v>
      </c>
    </row>
    <row r="82" spans="1:3" ht="64.8">
      <c r="A82" s="1895"/>
      <c r="B82" s="1115" t="s">
        <v>698</v>
      </c>
      <c r="C82" s="821" t="s">
        <v>699</v>
      </c>
    </row>
    <row r="83" spans="1:3">
      <c r="A83" s="1895"/>
      <c r="B83" s="1115" t="s">
        <v>700</v>
      </c>
      <c r="C83" s="821" t="s">
        <v>248</v>
      </c>
    </row>
    <row r="84" spans="1:3">
      <c r="A84" s="1895"/>
      <c r="B84" s="1115" t="s">
        <v>676</v>
      </c>
      <c r="C84" s="821" t="s">
        <v>288</v>
      </c>
    </row>
    <row r="85" spans="1:3">
      <c r="A85" s="1895"/>
      <c r="B85" s="1115" t="s">
        <v>677</v>
      </c>
      <c r="C85" s="821" t="s">
        <v>288</v>
      </c>
    </row>
    <row r="86" spans="1:3">
      <c r="A86" s="1895"/>
      <c r="B86" s="1115" t="s">
        <v>701</v>
      </c>
      <c r="C86" s="821" t="s">
        <v>288</v>
      </c>
    </row>
    <row r="87" spans="1:3">
      <c r="A87" s="1895"/>
      <c r="B87" s="1115" t="s">
        <v>702</v>
      </c>
      <c r="C87" s="821"/>
    </row>
    <row r="88" spans="1:3">
      <c r="A88" s="1895"/>
      <c r="B88" s="1115" t="s">
        <v>703</v>
      </c>
      <c r="C88" s="821" t="s">
        <v>248</v>
      </c>
    </row>
    <row r="89" spans="1:3">
      <c r="A89" s="1895"/>
      <c r="B89" s="1115" t="s">
        <v>704</v>
      </c>
      <c r="C89" s="821" t="s">
        <v>288</v>
      </c>
    </row>
    <row r="90" spans="1:3">
      <c r="A90" s="1895"/>
      <c r="B90" s="1115" t="s">
        <v>705</v>
      </c>
      <c r="C90" s="821" t="s">
        <v>288</v>
      </c>
    </row>
    <row r="91" spans="1:3">
      <c r="A91" s="1895"/>
      <c r="B91" s="1115" t="s">
        <v>706</v>
      </c>
      <c r="C91" s="821" t="s">
        <v>288</v>
      </c>
    </row>
    <row r="92" spans="1:3" ht="16.8" thickBot="1">
      <c r="A92" s="1896"/>
      <c r="B92" s="1117" t="s">
        <v>707</v>
      </c>
      <c r="C92" s="1121" t="s">
        <v>288</v>
      </c>
    </row>
    <row r="93" spans="1:3" ht="48.6">
      <c r="A93" s="1897" t="s">
        <v>708</v>
      </c>
      <c r="B93" s="1369" t="s">
        <v>709</v>
      </c>
      <c r="C93" s="737" t="s">
        <v>1251</v>
      </c>
    </row>
    <row r="94" spans="1:3" ht="32.4">
      <c r="A94" s="1895"/>
      <c r="B94" s="1115" t="s">
        <v>711</v>
      </c>
      <c r="C94" s="821" t="s">
        <v>536</v>
      </c>
    </row>
    <row r="95" spans="1:3">
      <c r="A95" s="1895"/>
      <c r="B95" s="1115" t="s">
        <v>712</v>
      </c>
      <c r="C95" s="821" t="s">
        <v>288</v>
      </c>
    </row>
    <row r="96" spans="1:3" ht="32.4">
      <c r="A96" s="1895"/>
      <c r="B96" s="1115" t="s">
        <v>713</v>
      </c>
      <c r="C96" s="821" t="s">
        <v>288</v>
      </c>
    </row>
    <row r="97" spans="1:3" ht="48.6">
      <c r="A97" s="1895"/>
      <c r="B97" s="1115" t="s">
        <v>714</v>
      </c>
      <c r="C97" s="821" t="s">
        <v>586</v>
      </c>
    </row>
    <row r="98" spans="1:3" ht="48.6">
      <c r="A98" s="1895"/>
      <c r="B98" s="1115" t="s">
        <v>716</v>
      </c>
      <c r="C98" s="821" t="s">
        <v>1337</v>
      </c>
    </row>
    <row r="99" spans="1:3" ht="145.80000000000001">
      <c r="A99" s="1895"/>
      <c r="B99" s="1115" t="s">
        <v>717</v>
      </c>
      <c r="C99" s="821" t="s">
        <v>1417</v>
      </c>
    </row>
    <row r="100" spans="1:3">
      <c r="A100" s="1895"/>
      <c r="B100" s="1115" t="s">
        <v>868</v>
      </c>
      <c r="C100" s="821" t="s">
        <v>288</v>
      </c>
    </row>
    <row r="101" spans="1:3">
      <c r="A101" s="1895"/>
      <c r="B101" s="1115" t="s">
        <v>720</v>
      </c>
      <c r="C101" s="821" t="s">
        <v>288</v>
      </c>
    </row>
    <row r="102" spans="1:3" ht="16.8" thickBot="1">
      <c r="A102" s="1896"/>
      <c r="B102" s="577" t="s">
        <v>721</v>
      </c>
      <c r="C102" s="868" t="s">
        <v>288</v>
      </c>
    </row>
    <row r="103" spans="1:3" ht="32.4">
      <c r="A103" s="1898" t="s">
        <v>389</v>
      </c>
      <c r="B103" s="1115" t="s">
        <v>722</v>
      </c>
      <c r="C103" s="821" t="s">
        <v>1812</v>
      </c>
    </row>
    <row r="104" spans="1:3">
      <c r="A104" s="1898"/>
      <c r="B104" s="1115" t="s">
        <v>392</v>
      </c>
      <c r="C104" s="1423">
        <v>1.51</v>
      </c>
    </row>
    <row r="105" spans="1:3">
      <c r="A105" s="1898"/>
      <c r="B105" s="1115" t="s">
        <v>552</v>
      </c>
      <c r="C105" s="1424">
        <v>241.27</v>
      </c>
    </row>
    <row r="106" spans="1:3">
      <c r="A106" s="1898"/>
      <c r="B106" s="1115" t="s">
        <v>394</v>
      </c>
      <c r="C106" s="821" t="s">
        <v>1813</v>
      </c>
    </row>
    <row r="107" spans="1:3" ht="16.8" thickBot="1">
      <c r="A107" s="1899"/>
      <c r="B107" s="25" t="s">
        <v>396</v>
      </c>
      <c r="C107" s="821" t="s">
        <v>288</v>
      </c>
    </row>
    <row r="108" spans="1:3" s="135" customFormat="1" ht="65.099999999999994" customHeight="1">
      <c r="A108" s="1865" t="s">
        <v>397</v>
      </c>
      <c r="B108" s="1143" t="s">
        <v>398</v>
      </c>
      <c r="C108" s="1144" t="s">
        <v>1814</v>
      </c>
    </row>
    <row r="109" spans="1:3" s="135" customFormat="1" ht="65.099999999999994" customHeight="1" thickBot="1">
      <c r="A109" s="1866"/>
      <c r="B109" s="1145" t="s">
        <v>400</v>
      </c>
      <c r="C109" s="1146" t="s">
        <v>1815</v>
      </c>
    </row>
    <row r="110" spans="1:3" ht="16.8" thickBot="1">
      <c r="A110" s="2120" t="s">
        <v>727</v>
      </c>
      <c r="B110" s="2121"/>
      <c r="C110" s="1425" t="s">
        <v>288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19921875" defaultRowHeight="15" customHeight="1"/>
  <cols>
    <col min="1" max="1" width="3.59765625" style="238" customWidth="1"/>
    <col min="2" max="2" width="47.59765625" style="238" customWidth="1"/>
    <col min="3" max="3" width="47.59765625" style="290" customWidth="1"/>
    <col min="4" max="23" width="6.59765625" style="238" customWidth="1"/>
    <col min="24" max="16384" width="13.19921875" style="238"/>
  </cols>
  <sheetData>
    <row r="1" spans="1:23" ht="20.399999999999999" thickBot="1">
      <c r="A1" s="2130" t="s">
        <v>404</v>
      </c>
      <c r="B1" s="2131"/>
      <c r="C1" s="2132"/>
      <c r="D1" s="237"/>
      <c r="E1" s="237"/>
      <c r="F1" s="237"/>
      <c r="G1" s="237"/>
      <c r="H1" s="237"/>
      <c r="I1" s="237"/>
      <c r="J1" s="237"/>
      <c r="K1" s="237"/>
      <c r="L1" s="237"/>
      <c r="M1" s="237"/>
      <c r="N1" s="237"/>
      <c r="O1" s="237"/>
      <c r="P1" s="237"/>
      <c r="Q1" s="237"/>
      <c r="R1" s="237"/>
      <c r="S1" s="237"/>
      <c r="T1" s="237"/>
      <c r="U1" s="237"/>
      <c r="V1" s="237"/>
      <c r="W1" s="237"/>
    </row>
    <row r="2" spans="1:23" ht="18.600000000000001" thickBot="1">
      <c r="A2" s="2133" t="s">
        <v>405</v>
      </c>
      <c r="B2" s="2134"/>
      <c r="C2" s="1426">
        <v>45450</v>
      </c>
      <c r="D2" s="237"/>
      <c r="E2" s="237"/>
      <c r="F2" s="237"/>
      <c r="G2" s="237"/>
      <c r="H2" s="237"/>
      <c r="I2" s="237"/>
      <c r="J2" s="237"/>
      <c r="K2" s="237"/>
      <c r="L2" s="237"/>
      <c r="M2" s="237"/>
      <c r="N2" s="237"/>
      <c r="O2" s="237"/>
      <c r="P2" s="237"/>
      <c r="Q2" s="237"/>
      <c r="R2" s="237"/>
      <c r="S2" s="237"/>
      <c r="T2" s="237"/>
      <c r="U2" s="237"/>
      <c r="V2" s="237"/>
      <c r="W2" s="237"/>
    </row>
    <row r="3" spans="1:23" ht="18">
      <c r="A3" s="2135" t="s">
        <v>406</v>
      </c>
      <c r="B3" s="239" t="s">
        <v>407</v>
      </c>
      <c r="C3" s="822" t="s">
        <v>1816</v>
      </c>
      <c r="D3" s="237"/>
      <c r="E3" s="237"/>
      <c r="F3" s="237"/>
      <c r="G3" s="237"/>
      <c r="H3" s="237"/>
      <c r="I3" s="237"/>
      <c r="J3" s="237"/>
      <c r="K3" s="237"/>
      <c r="L3" s="237"/>
      <c r="M3" s="237"/>
      <c r="N3" s="237"/>
      <c r="O3" s="237"/>
      <c r="P3" s="237"/>
      <c r="Q3" s="237"/>
      <c r="R3" s="237"/>
      <c r="S3" s="237"/>
      <c r="T3" s="237"/>
      <c r="U3" s="237"/>
      <c r="V3" s="237"/>
      <c r="W3" s="237"/>
    </row>
    <row r="4" spans="1:23" ht="18">
      <c r="A4" s="2125"/>
      <c r="B4" s="240" t="s">
        <v>409</v>
      </c>
      <c r="C4" s="629" t="s">
        <v>1817</v>
      </c>
      <c r="D4" s="237"/>
      <c r="E4" s="237"/>
      <c r="F4" s="237"/>
      <c r="G4" s="237"/>
      <c r="H4" s="237"/>
      <c r="I4" s="237"/>
      <c r="J4" s="237"/>
      <c r="K4" s="237"/>
      <c r="L4" s="237"/>
      <c r="M4" s="237"/>
      <c r="N4" s="237"/>
      <c r="O4" s="237"/>
      <c r="P4" s="237"/>
      <c r="Q4" s="237"/>
      <c r="R4" s="237"/>
      <c r="S4" s="237"/>
      <c r="T4" s="237"/>
      <c r="U4" s="237"/>
      <c r="V4" s="237"/>
      <c r="W4" s="237"/>
    </row>
    <row r="5" spans="1:23" ht="18">
      <c r="A5" s="2125"/>
      <c r="B5" s="240" t="s">
        <v>411</v>
      </c>
      <c r="C5" s="629" t="s">
        <v>238</v>
      </c>
      <c r="D5" s="237"/>
      <c r="E5" s="237"/>
      <c r="F5" s="237"/>
      <c r="G5" s="237"/>
      <c r="H5" s="237"/>
      <c r="I5" s="237"/>
      <c r="J5" s="237"/>
      <c r="K5" s="237"/>
      <c r="L5" s="237"/>
      <c r="M5" s="237"/>
      <c r="N5" s="237"/>
      <c r="O5" s="237"/>
      <c r="P5" s="237"/>
      <c r="Q5" s="237"/>
      <c r="R5" s="237"/>
      <c r="S5" s="237"/>
      <c r="T5" s="237"/>
      <c r="U5" s="237"/>
      <c r="V5" s="237"/>
      <c r="W5" s="237"/>
    </row>
    <row r="6" spans="1:23" ht="18">
      <c r="A6" s="2125"/>
      <c r="B6" s="240" t="s">
        <v>239</v>
      </c>
      <c r="C6" s="629" t="s">
        <v>1818</v>
      </c>
      <c r="D6" s="237"/>
      <c r="E6" s="237"/>
      <c r="F6" s="237"/>
      <c r="G6" s="237"/>
      <c r="H6" s="237"/>
      <c r="I6" s="237"/>
      <c r="J6" s="237"/>
      <c r="K6" s="237"/>
      <c r="L6" s="237"/>
      <c r="M6" s="237"/>
      <c r="N6" s="237"/>
      <c r="O6" s="237"/>
      <c r="P6" s="237"/>
      <c r="Q6" s="237"/>
      <c r="R6" s="237"/>
      <c r="S6" s="237"/>
      <c r="T6" s="237"/>
      <c r="U6" s="237"/>
      <c r="V6" s="237"/>
      <c r="W6" s="237"/>
    </row>
    <row r="7" spans="1:23" ht="18">
      <c r="A7" s="2125"/>
      <c r="B7" s="240" t="s">
        <v>413</v>
      </c>
      <c r="C7" s="638" t="s">
        <v>1819</v>
      </c>
      <c r="D7" s="237"/>
      <c r="E7" s="237"/>
      <c r="F7" s="237"/>
      <c r="G7" s="237"/>
      <c r="H7" s="237"/>
      <c r="I7" s="237"/>
      <c r="J7" s="237"/>
      <c r="K7" s="237"/>
      <c r="L7" s="237"/>
      <c r="M7" s="237"/>
      <c r="N7" s="237"/>
      <c r="O7" s="237"/>
      <c r="P7" s="237"/>
      <c r="Q7" s="237"/>
      <c r="R7" s="237"/>
      <c r="S7" s="237"/>
      <c r="T7" s="237"/>
      <c r="U7" s="237"/>
      <c r="V7" s="237"/>
      <c r="W7" s="237"/>
    </row>
    <row r="8" spans="1:23" ht="18">
      <c r="A8" s="2125"/>
      <c r="B8" s="240" t="s">
        <v>415</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2125"/>
      <c r="B9" s="240" t="s">
        <v>416</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2125"/>
      <c r="B10" s="240" t="s">
        <v>417</v>
      </c>
      <c r="C10" s="801" t="s">
        <v>1820</v>
      </c>
      <c r="D10" s="237"/>
      <c r="E10" s="237"/>
      <c r="F10" s="237"/>
      <c r="G10" s="237"/>
      <c r="H10" s="237"/>
      <c r="I10" s="237"/>
      <c r="J10" s="237"/>
      <c r="K10" s="237"/>
      <c r="L10" s="237"/>
      <c r="M10" s="237"/>
      <c r="N10" s="237"/>
      <c r="O10" s="237"/>
      <c r="P10" s="237"/>
      <c r="Q10" s="237"/>
      <c r="R10" s="237"/>
      <c r="S10" s="237"/>
      <c r="T10" s="237"/>
      <c r="U10" s="237"/>
      <c r="V10" s="237"/>
      <c r="W10" s="237"/>
    </row>
    <row r="11" spans="1:23" ht="18">
      <c r="A11" s="2125"/>
      <c r="B11" s="240" t="s">
        <v>419</v>
      </c>
      <c r="C11" s="801" t="s">
        <v>248</v>
      </c>
      <c r="D11" s="237"/>
      <c r="E11" s="237"/>
      <c r="F11" s="237"/>
      <c r="G11" s="237"/>
      <c r="H11" s="237"/>
      <c r="I11" s="237"/>
      <c r="J11" s="237"/>
      <c r="K11" s="237"/>
      <c r="L11" s="237"/>
      <c r="M11" s="237"/>
      <c r="N11" s="237"/>
      <c r="O11" s="237"/>
      <c r="P11" s="237"/>
      <c r="Q11" s="237"/>
      <c r="R11" s="237"/>
      <c r="S11" s="237"/>
      <c r="T11" s="237"/>
      <c r="U11" s="237"/>
      <c r="V11" s="237"/>
      <c r="W11" s="237"/>
    </row>
    <row r="12" spans="1:23" ht="18">
      <c r="A12" s="2125"/>
      <c r="B12" s="240" t="s">
        <v>420</v>
      </c>
      <c r="C12" s="801" t="s">
        <v>250</v>
      </c>
      <c r="D12" s="237"/>
      <c r="E12" s="237"/>
      <c r="F12" s="237"/>
      <c r="G12" s="237"/>
      <c r="H12" s="237"/>
      <c r="I12" s="237"/>
      <c r="J12" s="237"/>
      <c r="K12" s="237"/>
      <c r="L12" s="237"/>
      <c r="M12" s="237"/>
      <c r="N12" s="237"/>
      <c r="O12" s="237"/>
      <c r="P12" s="237"/>
      <c r="Q12" s="237"/>
      <c r="R12" s="237"/>
      <c r="S12" s="237"/>
      <c r="T12" s="237"/>
      <c r="U12" s="237"/>
      <c r="V12" s="237"/>
      <c r="W12" s="237"/>
    </row>
    <row r="13" spans="1:23" ht="18">
      <c r="A13" s="2125"/>
      <c r="B13" s="240" t="s">
        <v>421</v>
      </c>
      <c r="C13" s="801" t="s">
        <v>250</v>
      </c>
      <c r="D13" s="237"/>
      <c r="E13" s="237"/>
      <c r="F13" s="237"/>
      <c r="G13" s="237"/>
      <c r="H13" s="237"/>
      <c r="I13" s="237"/>
      <c r="J13" s="237"/>
      <c r="K13" s="237"/>
      <c r="L13" s="237"/>
      <c r="M13" s="237"/>
      <c r="N13" s="237"/>
      <c r="O13" s="237"/>
      <c r="P13" s="237"/>
      <c r="Q13" s="237"/>
      <c r="R13" s="237"/>
      <c r="S13" s="237"/>
      <c r="T13" s="237"/>
      <c r="U13" s="237"/>
      <c r="V13" s="237"/>
      <c r="W13" s="237"/>
    </row>
    <row r="14" spans="1:23" ht="18">
      <c r="A14" s="2125"/>
      <c r="B14" s="240" t="s">
        <v>422</v>
      </c>
      <c r="C14" s="801" t="s">
        <v>248</v>
      </c>
      <c r="D14" s="237"/>
      <c r="E14" s="237"/>
      <c r="F14" s="237"/>
      <c r="G14" s="237"/>
      <c r="H14" s="237"/>
      <c r="I14" s="237"/>
      <c r="J14" s="237"/>
      <c r="K14" s="237"/>
      <c r="L14" s="237"/>
      <c r="M14" s="237"/>
      <c r="N14" s="237"/>
      <c r="O14" s="237"/>
      <c r="P14" s="237"/>
      <c r="Q14" s="237"/>
      <c r="R14" s="237"/>
      <c r="S14" s="237"/>
      <c r="T14" s="237"/>
      <c r="U14" s="237"/>
      <c r="V14" s="237"/>
      <c r="W14" s="237"/>
    </row>
    <row r="15" spans="1:23" ht="18">
      <c r="A15" s="2125"/>
      <c r="B15" s="240" t="s">
        <v>423</v>
      </c>
      <c r="C15" s="801" t="s">
        <v>238</v>
      </c>
      <c r="D15" s="237"/>
      <c r="E15" s="237"/>
      <c r="F15" s="237"/>
      <c r="G15" s="237"/>
      <c r="H15" s="237"/>
      <c r="I15" s="237"/>
      <c r="J15" s="237"/>
      <c r="K15" s="237"/>
      <c r="L15" s="237"/>
      <c r="M15" s="237"/>
      <c r="N15" s="237"/>
      <c r="O15" s="237"/>
      <c r="P15" s="237"/>
      <c r="Q15" s="237"/>
      <c r="R15" s="237"/>
      <c r="S15" s="237"/>
      <c r="T15" s="237"/>
      <c r="U15" s="237"/>
      <c r="V15" s="237"/>
      <c r="W15" s="237"/>
    </row>
    <row r="16" spans="1:23" ht="18">
      <c r="A16" s="2125"/>
      <c r="B16" s="240" t="s">
        <v>424</v>
      </c>
      <c r="C16" s="801" t="s">
        <v>238</v>
      </c>
      <c r="D16" s="237"/>
      <c r="E16" s="237"/>
      <c r="F16" s="237"/>
      <c r="G16" s="237"/>
      <c r="H16" s="237"/>
      <c r="I16" s="237"/>
      <c r="J16" s="237"/>
      <c r="K16" s="237"/>
      <c r="L16" s="237"/>
      <c r="M16" s="237"/>
      <c r="N16" s="237"/>
      <c r="O16" s="237"/>
      <c r="P16" s="237"/>
      <c r="Q16" s="237"/>
      <c r="R16" s="237"/>
      <c r="S16" s="237"/>
      <c r="T16" s="237"/>
      <c r="U16" s="237"/>
      <c r="V16" s="237"/>
      <c r="W16" s="237"/>
    </row>
    <row r="17" spans="1:23" ht="32.4">
      <c r="A17" s="2125"/>
      <c r="B17" s="240" t="s">
        <v>425</v>
      </c>
      <c r="C17" s="801" t="s">
        <v>1821</v>
      </c>
      <c r="D17" s="237"/>
      <c r="E17" s="237"/>
      <c r="F17" s="237"/>
      <c r="G17" s="237"/>
      <c r="H17" s="237"/>
      <c r="I17" s="237"/>
      <c r="J17" s="237"/>
      <c r="K17" s="237"/>
      <c r="L17" s="237"/>
      <c r="M17" s="237"/>
      <c r="N17" s="237"/>
      <c r="O17" s="237"/>
      <c r="P17" s="237"/>
      <c r="Q17" s="237"/>
      <c r="R17" s="237"/>
      <c r="S17" s="237"/>
      <c r="T17" s="237"/>
      <c r="U17" s="237"/>
      <c r="V17" s="237"/>
      <c r="W17" s="237"/>
    </row>
    <row r="18" spans="1:23" ht="32.4">
      <c r="A18" s="2125"/>
      <c r="B18" s="240" t="s">
        <v>257</v>
      </c>
      <c r="C18" s="801" t="s">
        <v>258</v>
      </c>
      <c r="D18" s="237"/>
      <c r="E18" s="237"/>
      <c r="F18" s="237"/>
      <c r="G18" s="237"/>
      <c r="H18" s="237"/>
      <c r="I18" s="237"/>
      <c r="J18" s="237"/>
      <c r="K18" s="237"/>
      <c r="L18" s="237"/>
      <c r="M18" s="237"/>
      <c r="N18" s="237"/>
      <c r="O18" s="237"/>
      <c r="P18" s="237"/>
      <c r="Q18" s="237"/>
      <c r="R18" s="237"/>
      <c r="S18" s="237"/>
      <c r="T18" s="237"/>
      <c r="U18" s="237"/>
      <c r="V18" s="237"/>
      <c r="W18" s="237"/>
    </row>
    <row r="19" spans="1:23" ht="18">
      <c r="A19" s="2125"/>
      <c r="B19" s="240" t="s">
        <v>427</v>
      </c>
      <c r="C19" s="801" t="s">
        <v>238</v>
      </c>
      <c r="D19" s="237"/>
      <c r="E19" s="237"/>
      <c r="F19" s="237"/>
      <c r="G19" s="237"/>
      <c r="H19" s="237"/>
      <c r="I19" s="237"/>
      <c r="J19" s="237"/>
      <c r="K19" s="237"/>
      <c r="L19" s="237"/>
      <c r="M19" s="237"/>
      <c r="N19" s="237"/>
      <c r="O19" s="237"/>
      <c r="P19" s="237"/>
      <c r="Q19" s="237"/>
      <c r="R19" s="237"/>
      <c r="S19" s="237"/>
      <c r="T19" s="237"/>
      <c r="U19" s="237"/>
      <c r="V19" s="237"/>
      <c r="W19" s="237"/>
    </row>
    <row r="20" spans="1:23" ht="32.4">
      <c r="A20" s="2125"/>
      <c r="B20" s="240" t="s">
        <v>428</v>
      </c>
      <c r="C20" s="801" t="s">
        <v>248</v>
      </c>
      <c r="D20" s="237"/>
      <c r="E20" s="237"/>
      <c r="F20" s="237"/>
      <c r="G20" s="237"/>
      <c r="H20" s="237"/>
      <c r="I20" s="237"/>
      <c r="J20" s="237"/>
      <c r="K20" s="237"/>
      <c r="L20" s="237"/>
      <c r="M20" s="237"/>
      <c r="N20" s="237"/>
      <c r="O20" s="237"/>
      <c r="P20" s="237"/>
      <c r="Q20" s="237"/>
      <c r="R20" s="237"/>
      <c r="S20" s="237"/>
      <c r="T20" s="237"/>
      <c r="U20" s="237"/>
      <c r="V20" s="237"/>
      <c r="W20" s="237"/>
    </row>
    <row r="21" spans="1:23" ht="18">
      <c r="A21" s="2125"/>
      <c r="B21" s="240" t="s">
        <v>429</v>
      </c>
      <c r="C21" s="801" t="s">
        <v>238</v>
      </c>
      <c r="D21" s="237"/>
      <c r="E21" s="237"/>
      <c r="F21" s="237"/>
      <c r="G21" s="237"/>
      <c r="H21" s="237"/>
      <c r="I21" s="237"/>
      <c r="J21" s="237"/>
      <c r="K21" s="237"/>
      <c r="L21" s="237"/>
      <c r="M21" s="237"/>
      <c r="N21" s="237"/>
      <c r="O21" s="237"/>
      <c r="P21" s="237"/>
      <c r="Q21" s="237"/>
      <c r="R21" s="237"/>
      <c r="S21" s="237"/>
      <c r="T21" s="237"/>
      <c r="U21" s="237"/>
      <c r="V21" s="237"/>
      <c r="W21" s="237"/>
    </row>
    <row r="22" spans="1:23" ht="18">
      <c r="A22" s="2125"/>
      <c r="B22" s="240" t="s">
        <v>430</v>
      </c>
      <c r="C22" s="801" t="s">
        <v>238</v>
      </c>
      <c r="D22" s="237"/>
      <c r="E22" s="237"/>
      <c r="F22" s="237"/>
      <c r="G22" s="237"/>
      <c r="H22" s="237"/>
      <c r="I22" s="237"/>
      <c r="J22" s="237"/>
      <c r="K22" s="237"/>
      <c r="L22" s="237"/>
      <c r="M22" s="237"/>
      <c r="N22" s="237"/>
      <c r="O22" s="237"/>
      <c r="P22" s="237"/>
      <c r="Q22" s="237"/>
      <c r="R22" s="237"/>
      <c r="S22" s="237"/>
      <c r="T22" s="237"/>
      <c r="U22" s="237"/>
      <c r="V22" s="237"/>
      <c r="W22" s="237"/>
    </row>
    <row r="23" spans="1:23" ht="18">
      <c r="A23" s="2125"/>
      <c r="B23" s="240" t="s">
        <v>431</v>
      </c>
      <c r="C23" s="801" t="s">
        <v>238</v>
      </c>
      <c r="D23" s="237"/>
      <c r="E23" s="237"/>
      <c r="F23" s="237"/>
      <c r="G23" s="237"/>
      <c r="H23" s="237"/>
      <c r="I23" s="237"/>
      <c r="J23" s="237"/>
      <c r="K23" s="237"/>
      <c r="L23" s="237"/>
      <c r="M23" s="237"/>
      <c r="N23" s="237"/>
      <c r="O23" s="237"/>
      <c r="P23" s="237"/>
      <c r="Q23" s="237"/>
      <c r="R23" s="237"/>
      <c r="S23" s="237"/>
      <c r="T23" s="237"/>
      <c r="U23" s="237"/>
      <c r="V23" s="237"/>
      <c r="W23" s="237"/>
    </row>
    <row r="24" spans="1:23" ht="18">
      <c r="A24" s="2125"/>
      <c r="B24" s="240" t="s">
        <v>433</v>
      </c>
      <c r="C24" s="801" t="s">
        <v>238</v>
      </c>
      <c r="D24" s="237"/>
      <c r="E24" s="237"/>
      <c r="F24" s="237"/>
      <c r="G24" s="237"/>
      <c r="H24" s="237"/>
      <c r="I24" s="237"/>
      <c r="J24" s="237"/>
      <c r="K24" s="237"/>
      <c r="L24" s="237"/>
      <c r="M24" s="237"/>
      <c r="N24" s="237"/>
      <c r="O24" s="237"/>
      <c r="P24" s="237"/>
      <c r="Q24" s="237"/>
      <c r="R24" s="237"/>
      <c r="S24" s="237"/>
      <c r="T24" s="237"/>
      <c r="U24" s="237"/>
      <c r="V24" s="237"/>
      <c r="W24" s="237"/>
    </row>
    <row r="25" spans="1:23" ht="18">
      <c r="A25" s="2125"/>
      <c r="B25" s="240" t="s">
        <v>434</v>
      </c>
      <c r="C25" s="801" t="s">
        <v>267</v>
      </c>
      <c r="D25" s="237"/>
      <c r="E25" s="237"/>
      <c r="F25" s="237"/>
      <c r="G25" s="237"/>
      <c r="H25" s="237"/>
      <c r="I25" s="237"/>
      <c r="J25" s="237"/>
      <c r="K25" s="237"/>
      <c r="L25" s="237"/>
      <c r="M25" s="237"/>
      <c r="N25" s="237"/>
      <c r="O25" s="237"/>
      <c r="P25" s="237"/>
      <c r="Q25" s="237"/>
      <c r="R25" s="237"/>
      <c r="S25" s="237"/>
      <c r="T25" s="237"/>
      <c r="U25" s="237"/>
      <c r="V25" s="237"/>
      <c r="W25" s="237"/>
    </row>
    <row r="26" spans="1:23" ht="18">
      <c r="A26" s="2125"/>
      <c r="B26" s="240" t="s">
        <v>435</v>
      </c>
      <c r="C26" s="801" t="s">
        <v>238</v>
      </c>
      <c r="D26" s="237"/>
      <c r="E26" s="237"/>
      <c r="F26" s="237"/>
      <c r="G26" s="237"/>
      <c r="H26" s="237"/>
      <c r="I26" s="237"/>
      <c r="J26" s="237"/>
      <c r="K26" s="237"/>
      <c r="L26" s="237"/>
      <c r="M26" s="237"/>
      <c r="N26" s="237"/>
      <c r="O26" s="237"/>
      <c r="P26" s="237"/>
      <c r="Q26" s="237"/>
      <c r="R26" s="237"/>
      <c r="S26" s="237"/>
      <c r="T26" s="237"/>
      <c r="U26" s="237"/>
      <c r="V26" s="237"/>
      <c r="W26" s="237"/>
    </row>
    <row r="27" spans="1:23" ht="18">
      <c r="A27" s="2125"/>
      <c r="B27" s="240" t="s">
        <v>436</v>
      </c>
      <c r="C27" s="801" t="s">
        <v>270</v>
      </c>
      <c r="D27" s="237"/>
      <c r="E27" s="237"/>
      <c r="F27" s="237"/>
      <c r="G27" s="237"/>
      <c r="H27" s="237"/>
      <c r="I27" s="237"/>
      <c r="J27" s="237"/>
      <c r="K27" s="237"/>
      <c r="L27" s="237"/>
      <c r="M27" s="237"/>
      <c r="N27" s="237"/>
      <c r="O27" s="237"/>
      <c r="P27" s="237"/>
      <c r="Q27" s="237"/>
      <c r="R27" s="237"/>
      <c r="S27" s="237"/>
      <c r="T27" s="237"/>
      <c r="U27" s="237"/>
      <c r="V27" s="237"/>
      <c r="W27" s="237"/>
    </row>
    <row r="28" spans="1:23" ht="18">
      <c r="A28" s="2125"/>
      <c r="B28" s="240" t="s">
        <v>437</v>
      </c>
      <c r="C28" s="801" t="s">
        <v>272</v>
      </c>
      <c r="D28" s="237"/>
      <c r="E28" s="237"/>
      <c r="F28" s="237"/>
      <c r="G28" s="237"/>
      <c r="H28" s="237"/>
      <c r="I28" s="237"/>
      <c r="J28" s="237"/>
      <c r="K28" s="237"/>
      <c r="L28" s="237"/>
      <c r="M28" s="237"/>
      <c r="N28" s="237"/>
      <c r="O28" s="237"/>
      <c r="P28" s="237"/>
      <c r="Q28" s="237"/>
      <c r="R28" s="237"/>
      <c r="S28" s="237"/>
      <c r="T28" s="237"/>
      <c r="U28" s="237"/>
      <c r="V28" s="237"/>
      <c r="W28" s="237"/>
    </row>
    <row r="29" spans="1:23" ht="48.6">
      <c r="A29" s="2125"/>
      <c r="B29" s="240" t="s">
        <v>438</v>
      </c>
      <c r="C29" s="801" t="s">
        <v>563</v>
      </c>
      <c r="D29" s="237"/>
      <c r="E29" s="237"/>
      <c r="F29" s="237"/>
      <c r="G29" s="237"/>
      <c r="H29" s="237"/>
      <c r="I29" s="237"/>
      <c r="J29" s="237"/>
      <c r="K29" s="237"/>
      <c r="L29" s="237"/>
      <c r="M29" s="237"/>
      <c r="N29" s="237"/>
      <c r="O29" s="237"/>
      <c r="P29" s="237"/>
      <c r="Q29" s="237"/>
      <c r="R29" s="237"/>
      <c r="S29" s="237"/>
      <c r="T29" s="237"/>
      <c r="U29" s="237"/>
      <c r="V29" s="237"/>
      <c r="W29" s="237"/>
    </row>
    <row r="30" spans="1:23" ht="32.4">
      <c r="A30" s="2125"/>
      <c r="B30" s="240" t="s">
        <v>440</v>
      </c>
      <c r="C30" s="801" t="s">
        <v>441</v>
      </c>
      <c r="D30" s="237"/>
      <c r="E30" s="237"/>
      <c r="F30" s="237"/>
      <c r="G30" s="237"/>
      <c r="H30" s="237"/>
      <c r="I30" s="237"/>
      <c r="J30" s="237"/>
      <c r="K30" s="237"/>
      <c r="L30" s="237"/>
      <c r="M30" s="237"/>
      <c r="N30" s="237"/>
      <c r="O30" s="237"/>
      <c r="P30" s="237"/>
      <c r="Q30" s="237"/>
      <c r="R30" s="237"/>
      <c r="S30" s="237"/>
      <c r="T30" s="237"/>
      <c r="U30" s="237"/>
      <c r="V30" s="237"/>
      <c r="W30" s="237"/>
    </row>
    <row r="31" spans="1:23" ht="129.6">
      <c r="A31" s="2125"/>
      <c r="B31" s="240" t="s">
        <v>442</v>
      </c>
      <c r="C31" s="801" t="s">
        <v>564</v>
      </c>
      <c r="D31" s="237"/>
      <c r="E31" s="237"/>
      <c r="F31" s="237"/>
      <c r="G31" s="237"/>
      <c r="H31" s="237"/>
      <c r="I31" s="237"/>
      <c r="J31" s="237"/>
      <c r="K31" s="237"/>
      <c r="L31" s="237"/>
      <c r="M31" s="237"/>
      <c r="N31" s="237"/>
      <c r="O31" s="237"/>
      <c r="P31" s="237"/>
      <c r="Q31" s="237"/>
      <c r="R31" s="237"/>
      <c r="S31" s="237"/>
      <c r="T31" s="237"/>
      <c r="U31" s="237"/>
      <c r="V31" s="237"/>
      <c r="W31" s="237"/>
    </row>
    <row r="32" spans="1:23" ht="33" thickBot="1">
      <c r="A32" s="2126"/>
      <c r="B32" s="241" t="s">
        <v>279</v>
      </c>
      <c r="C32" s="805" t="s">
        <v>238</v>
      </c>
      <c r="D32" s="237"/>
      <c r="E32" s="237"/>
      <c r="F32" s="237"/>
      <c r="G32" s="237"/>
      <c r="H32" s="237"/>
      <c r="I32" s="237"/>
      <c r="J32" s="237"/>
      <c r="K32" s="237"/>
      <c r="L32" s="237"/>
      <c r="M32" s="237"/>
      <c r="N32" s="237"/>
      <c r="O32" s="237"/>
      <c r="P32" s="237"/>
      <c r="Q32" s="237"/>
      <c r="R32" s="237"/>
      <c r="S32" s="237"/>
      <c r="T32" s="237"/>
      <c r="U32" s="237"/>
      <c r="V32" s="237"/>
      <c r="W32" s="237"/>
    </row>
    <row r="33" spans="1:23" ht="18">
      <c r="A33" s="2127" t="s">
        <v>445</v>
      </c>
      <c r="B33" s="239" t="s">
        <v>446</v>
      </c>
      <c r="C33" s="801" t="s">
        <v>1822</v>
      </c>
      <c r="D33" s="237"/>
      <c r="E33" s="237"/>
      <c r="F33" s="237"/>
      <c r="G33" s="237"/>
      <c r="H33" s="237"/>
      <c r="I33" s="237"/>
      <c r="J33" s="237"/>
      <c r="K33" s="237"/>
      <c r="L33" s="237"/>
      <c r="M33" s="237"/>
      <c r="N33" s="237"/>
      <c r="O33" s="237"/>
      <c r="P33" s="237"/>
      <c r="Q33" s="237"/>
      <c r="R33" s="237"/>
      <c r="S33" s="237"/>
      <c r="T33" s="237"/>
      <c r="U33" s="237"/>
      <c r="V33" s="237"/>
      <c r="W33" s="237"/>
    </row>
    <row r="34" spans="1:23" ht="18">
      <c r="A34" s="2125"/>
      <c r="B34" s="240" t="s">
        <v>447</v>
      </c>
      <c r="C34" s="801" t="s">
        <v>1823</v>
      </c>
      <c r="D34" s="237"/>
      <c r="E34" s="237"/>
      <c r="F34" s="237"/>
      <c r="G34" s="237"/>
      <c r="H34" s="237"/>
      <c r="I34" s="237"/>
      <c r="J34" s="237"/>
      <c r="K34" s="237"/>
      <c r="L34" s="237"/>
      <c r="M34" s="237"/>
      <c r="N34" s="237"/>
      <c r="O34" s="237"/>
      <c r="P34" s="237"/>
      <c r="Q34" s="237"/>
      <c r="R34" s="237"/>
      <c r="S34" s="237"/>
      <c r="T34" s="237"/>
      <c r="U34" s="237"/>
      <c r="V34" s="237"/>
      <c r="W34" s="237"/>
    </row>
    <row r="35" spans="1:23" ht="18">
      <c r="A35" s="2125"/>
      <c r="B35" s="240" t="s">
        <v>449</v>
      </c>
      <c r="C35" s="801" t="s">
        <v>285</v>
      </c>
      <c r="D35" s="237"/>
      <c r="E35" s="237"/>
      <c r="F35" s="237"/>
      <c r="G35" s="237"/>
      <c r="H35" s="237"/>
      <c r="I35" s="237"/>
      <c r="J35" s="237"/>
      <c r="K35" s="237"/>
      <c r="L35" s="237"/>
      <c r="M35" s="237"/>
      <c r="N35" s="237"/>
      <c r="O35" s="237"/>
      <c r="P35" s="237"/>
      <c r="Q35" s="237"/>
      <c r="R35" s="237"/>
      <c r="S35" s="237"/>
      <c r="T35" s="237"/>
      <c r="U35" s="237"/>
      <c r="V35" s="237"/>
      <c r="W35" s="237"/>
    </row>
    <row r="36" spans="1:23" ht="18">
      <c r="A36" s="2125"/>
      <c r="B36" s="240" t="s">
        <v>450</v>
      </c>
      <c r="C36" s="801" t="s">
        <v>238</v>
      </c>
      <c r="D36" s="237"/>
      <c r="E36" s="237"/>
      <c r="F36" s="237"/>
      <c r="G36" s="237"/>
      <c r="H36" s="237"/>
      <c r="I36" s="237"/>
      <c r="J36" s="237"/>
      <c r="K36" s="237"/>
      <c r="L36" s="237"/>
      <c r="M36" s="237"/>
      <c r="N36" s="237"/>
      <c r="O36" s="237"/>
      <c r="P36" s="237"/>
      <c r="Q36" s="237"/>
      <c r="R36" s="237"/>
      <c r="S36" s="237"/>
      <c r="T36" s="237"/>
      <c r="U36" s="237"/>
      <c r="V36" s="237"/>
      <c r="W36" s="237"/>
    </row>
    <row r="37" spans="1:23" ht="18">
      <c r="A37" s="2125"/>
      <c r="B37" s="240" t="s">
        <v>451</v>
      </c>
      <c r="C37" s="801" t="s">
        <v>238</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2126"/>
      <c r="B38" s="242" t="s">
        <v>452</v>
      </c>
      <c r="C38" s="805" t="s">
        <v>250</v>
      </c>
      <c r="D38" s="237"/>
      <c r="E38" s="237"/>
      <c r="F38" s="237"/>
      <c r="G38" s="237"/>
      <c r="H38" s="237"/>
      <c r="I38" s="237"/>
      <c r="J38" s="237"/>
      <c r="K38" s="237"/>
      <c r="L38" s="237"/>
      <c r="M38" s="237"/>
      <c r="N38" s="237"/>
      <c r="O38" s="237"/>
      <c r="P38" s="237"/>
      <c r="Q38" s="237"/>
      <c r="R38" s="237"/>
      <c r="S38" s="237"/>
      <c r="T38" s="237"/>
      <c r="U38" s="237"/>
      <c r="V38" s="237"/>
      <c r="W38" s="237"/>
    </row>
    <row r="39" spans="1:23" ht="18">
      <c r="A39" s="2127" t="s">
        <v>453</v>
      </c>
      <c r="B39" s="239" t="s">
        <v>454</v>
      </c>
      <c r="C39" s="801" t="s">
        <v>248</v>
      </c>
      <c r="D39" s="237"/>
      <c r="E39" s="237"/>
      <c r="F39" s="237"/>
      <c r="G39" s="237"/>
      <c r="H39" s="237"/>
      <c r="I39" s="237"/>
      <c r="J39" s="237"/>
      <c r="K39" s="237"/>
      <c r="L39" s="237"/>
      <c r="M39" s="237"/>
      <c r="N39" s="237"/>
      <c r="O39" s="237"/>
      <c r="P39" s="237"/>
      <c r="Q39" s="237"/>
      <c r="R39" s="237"/>
      <c r="S39" s="237"/>
      <c r="T39" s="237"/>
      <c r="U39" s="237"/>
      <c r="V39" s="237"/>
      <c r="W39" s="237"/>
    </row>
    <row r="40" spans="1:23" ht="18">
      <c r="A40" s="2125"/>
      <c r="B40" s="240" t="s">
        <v>455</v>
      </c>
      <c r="C40" s="801" t="s">
        <v>238</v>
      </c>
      <c r="D40" s="237"/>
      <c r="E40" s="237"/>
      <c r="F40" s="237"/>
      <c r="G40" s="237"/>
      <c r="H40" s="237"/>
      <c r="I40" s="237"/>
      <c r="J40" s="237"/>
      <c r="K40" s="237"/>
      <c r="L40" s="237"/>
      <c r="M40" s="237"/>
      <c r="N40" s="237"/>
      <c r="O40" s="237"/>
      <c r="P40" s="237"/>
      <c r="Q40" s="237"/>
      <c r="R40" s="237"/>
      <c r="S40" s="237"/>
      <c r="T40" s="237"/>
      <c r="U40" s="237"/>
      <c r="V40" s="237"/>
      <c r="W40" s="237"/>
    </row>
    <row r="41" spans="1:23" ht="18">
      <c r="A41" s="2125"/>
      <c r="B41" s="240" t="s">
        <v>456</v>
      </c>
      <c r="C41" s="801" t="s">
        <v>238</v>
      </c>
      <c r="D41" s="237"/>
      <c r="E41" s="237"/>
      <c r="F41" s="237"/>
      <c r="G41" s="237"/>
      <c r="H41" s="237"/>
      <c r="I41" s="237"/>
      <c r="J41" s="237"/>
      <c r="K41" s="237"/>
      <c r="L41" s="237"/>
      <c r="M41" s="237"/>
      <c r="N41" s="237"/>
      <c r="O41" s="237"/>
      <c r="P41" s="237"/>
      <c r="Q41" s="237"/>
      <c r="R41" s="237"/>
      <c r="S41" s="237"/>
      <c r="T41" s="237"/>
      <c r="U41" s="237"/>
      <c r="V41" s="237"/>
      <c r="W41" s="237"/>
    </row>
    <row r="42" spans="1:23" ht="18">
      <c r="A42" s="2125"/>
      <c r="B42" s="240" t="s">
        <v>457</v>
      </c>
      <c r="C42" s="801" t="s">
        <v>238</v>
      </c>
      <c r="D42" s="237"/>
      <c r="E42" s="237"/>
      <c r="F42" s="237"/>
      <c r="G42" s="237"/>
      <c r="H42" s="237"/>
      <c r="I42" s="237"/>
      <c r="J42" s="237"/>
      <c r="K42" s="237"/>
      <c r="L42" s="237"/>
      <c r="M42" s="237"/>
      <c r="N42" s="237"/>
      <c r="O42" s="237"/>
      <c r="P42" s="237"/>
      <c r="Q42" s="237"/>
      <c r="R42" s="237"/>
      <c r="S42" s="237"/>
      <c r="T42" s="237"/>
      <c r="U42" s="237"/>
      <c r="V42" s="237"/>
      <c r="W42" s="237"/>
    </row>
    <row r="43" spans="1:23" ht="18">
      <c r="A43" s="2125"/>
      <c r="B43" s="240" t="s">
        <v>458</v>
      </c>
      <c r="C43" s="801" t="s">
        <v>238</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2126"/>
      <c r="B44" s="243" t="s">
        <v>459</v>
      </c>
      <c r="C44" s="805" t="s">
        <v>238</v>
      </c>
      <c r="D44" s="237"/>
      <c r="E44" s="237"/>
      <c r="F44" s="237"/>
      <c r="G44" s="237"/>
      <c r="H44" s="237"/>
      <c r="I44" s="237"/>
      <c r="J44" s="237"/>
      <c r="K44" s="237"/>
      <c r="L44" s="237"/>
      <c r="M44" s="237"/>
      <c r="N44" s="237"/>
      <c r="O44" s="237"/>
      <c r="P44" s="237"/>
      <c r="Q44" s="237"/>
      <c r="R44" s="237"/>
      <c r="S44" s="237"/>
      <c r="T44" s="237"/>
      <c r="U44" s="237"/>
      <c r="V44" s="237"/>
      <c r="W44" s="237"/>
    </row>
    <row r="45" spans="1:23" ht="18">
      <c r="A45" s="2127" t="s">
        <v>460</v>
      </c>
      <c r="B45" s="239" t="s">
        <v>461</v>
      </c>
      <c r="C45" s="801" t="s">
        <v>250</v>
      </c>
      <c r="D45" s="237"/>
      <c r="E45" s="237"/>
      <c r="F45" s="237"/>
      <c r="G45" s="237"/>
      <c r="H45" s="237"/>
      <c r="I45" s="237"/>
      <c r="J45" s="237"/>
      <c r="K45" s="237"/>
      <c r="L45" s="237"/>
      <c r="M45" s="237"/>
      <c r="N45" s="237"/>
      <c r="O45" s="237"/>
      <c r="P45" s="237"/>
      <c r="Q45" s="237"/>
      <c r="R45" s="237"/>
      <c r="S45" s="237"/>
      <c r="T45" s="237"/>
      <c r="U45" s="237"/>
      <c r="V45" s="237"/>
      <c r="W45" s="237"/>
    </row>
    <row r="46" spans="1:23" ht="48.6">
      <c r="A46" s="2125"/>
      <c r="B46" s="240" t="s">
        <v>462</v>
      </c>
      <c r="C46" s="801" t="s">
        <v>1824</v>
      </c>
      <c r="D46" s="237"/>
      <c r="E46" s="237"/>
      <c r="F46" s="237"/>
      <c r="G46" s="237"/>
      <c r="H46" s="237"/>
      <c r="I46" s="237"/>
      <c r="J46" s="237"/>
      <c r="K46" s="237"/>
      <c r="L46" s="237"/>
      <c r="M46" s="237"/>
      <c r="N46" s="237"/>
      <c r="O46" s="237"/>
      <c r="P46" s="237"/>
      <c r="Q46" s="237"/>
      <c r="R46" s="237"/>
      <c r="S46" s="237"/>
      <c r="T46" s="237"/>
      <c r="U46" s="237"/>
      <c r="V46" s="237"/>
      <c r="W46" s="237"/>
    </row>
    <row r="47" spans="1:23" ht="33" thickBot="1">
      <c r="A47" s="2126"/>
      <c r="B47" s="242" t="s">
        <v>464</v>
      </c>
      <c r="C47" s="630" t="s">
        <v>1825</v>
      </c>
      <c r="D47" s="237"/>
      <c r="E47" s="237"/>
      <c r="F47" s="237"/>
      <c r="G47" s="237"/>
      <c r="H47" s="237"/>
      <c r="I47" s="237"/>
      <c r="J47" s="237"/>
      <c r="K47" s="237"/>
      <c r="L47" s="237"/>
      <c r="M47" s="237"/>
      <c r="N47" s="237"/>
      <c r="O47" s="237"/>
      <c r="P47" s="237"/>
      <c r="Q47" s="237"/>
      <c r="R47" s="237"/>
      <c r="S47" s="237"/>
      <c r="T47" s="237"/>
      <c r="U47" s="237"/>
      <c r="V47" s="237"/>
      <c r="W47" s="237"/>
    </row>
    <row r="48" spans="1:23" ht="18">
      <c r="A48" s="2124" t="s">
        <v>466</v>
      </c>
      <c r="B48" s="241" t="s">
        <v>467</v>
      </c>
      <c r="C48" s="801" t="s">
        <v>250</v>
      </c>
      <c r="D48" s="237"/>
      <c r="E48" s="237"/>
      <c r="F48" s="237"/>
      <c r="G48" s="237"/>
      <c r="H48" s="237"/>
      <c r="I48" s="237"/>
      <c r="J48" s="237"/>
      <c r="K48" s="237"/>
      <c r="L48" s="237"/>
      <c r="M48" s="237"/>
      <c r="N48" s="237"/>
      <c r="O48" s="237"/>
      <c r="P48" s="237"/>
      <c r="Q48" s="237"/>
      <c r="R48" s="237"/>
      <c r="S48" s="237"/>
      <c r="T48" s="237"/>
      <c r="U48" s="237"/>
      <c r="V48" s="237"/>
      <c r="W48" s="237"/>
    </row>
    <row r="49" spans="1:23" ht="18">
      <c r="A49" s="2125"/>
      <c r="B49" s="240" t="s">
        <v>468</v>
      </c>
      <c r="C49" s="801" t="s">
        <v>1826</v>
      </c>
      <c r="D49" s="237"/>
      <c r="E49" s="237"/>
      <c r="F49" s="237"/>
      <c r="G49" s="237"/>
      <c r="H49" s="237"/>
      <c r="I49" s="237"/>
      <c r="J49" s="237"/>
      <c r="K49" s="237"/>
      <c r="L49" s="237"/>
      <c r="M49" s="237"/>
      <c r="N49" s="237"/>
      <c r="O49" s="237"/>
      <c r="P49" s="237"/>
      <c r="Q49" s="237"/>
      <c r="R49" s="237"/>
      <c r="S49" s="237"/>
      <c r="T49" s="237"/>
      <c r="U49" s="237"/>
      <c r="V49" s="237"/>
      <c r="W49" s="237"/>
    </row>
    <row r="50" spans="1:23" ht="32.4">
      <c r="A50" s="2125"/>
      <c r="B50" s="240" t="s">
        <v>470</v>
      </c>
      <c r="C50" s="801" t="s">
        <v>1827</v>
      </c>
      <c r="D50" s="237"/>
      <c r="E50" s="237"/>
      <c r="F50" s="237"/>
      <c r="G50" s="237"/>
      <c r="H50" s="237"/>
      <c r="I50" s="237"/>
      <c r="J50" s="237"/>
      <c r="K50" s="237"/>
      <c r="L50" s="237"/>
      <c r="M50" s="237"/>
      <c r="N50" s="237"/>
      <c r="O50" s="237"/>
      <c r="P50" s="237"/>
      <c r="Q50" s="237"/>
      <c r="R50" s="237"/>
      <c r="S50" s="237"/>
      <c r="T50" s="237"/>
      <c r="U50" s="237"/>
      <c r="V50" s="237"/>
      <c r="W50" s="237"/>
    </row>
    <row r="51" spans="1:23" ht="18">
      <c r="A51" s="2125"/>
      <c r="B51" s="240" t="s">
        <v>472</v>
      </c>
      <c r="C51" s="801" t="s">
        <v>654</v>
      </c>
      <c r="D51" s="237"/>
      <c r="E51" s="237"/>
      <c r="F51" s="237"/>
      <c r="G51" s="237"/>
      <c r="H51" s="237"/>
      <c r="I51" s="237"/>
      <c r="J51" s="237"/>
      <c r="K51" s="237"/>
      <c r="L51" s="237"/>
      <c r="M51" s="237"/>
      <c r="N51" s="237"/>
      <c r="O51" s="237"/>
      <c r="P51" s="237"/>
      <c r="Q51" s="237"/>
      <c r="R51" s="237"/>
      <c r="S51" s="237"/>
      <c r="T51" s="237"/>
      <c r="U51" s="237"/>
      <c r="V51" s="237"/>
      <c r="W51" s="237"/>
    </row>
    <row r="52" spans="1:23" ht="81">
      <c r="A52" s="2125"/>
      <c r="B52" s="240" t="s">
        <v>474</v>
      </c>
      <c r="C52" s="801" t="s">
        <v>1828</v>
      </c>
      <c r="D52" s="237"/>
      <c r="E52" s="237"/>
      <c r="F52" s="237"/>
      <c r="G52" s="237"/>
      <c r="H52" s="237"/>
      <c r="I52" s="237"/>
      <c r="J52" s="237"/>
      <c r="K52" s="237"/>
      <c r="L52" s="237"/>
      <c r="M52" s="237"/>
      <c r="N52" s="237"/>
      <c r="O52" s="237"/>
      <c r="P52" s="237"/>
      <c r="Q52" s="237"/>
      <c r="R52" s="237"/>
      <c r="S52" s="237"/>
      <c r="T52" s="237"/>
      <c r="U52" s="237"/>
      <c r="V52" s="237"/>
      <c r="W52" s="237"/>
    </row>
    <row r="53" spans="1:23" ht="97.2">
      <c r="A53" s="2125"/>
      <c r="B53" s="240" t="s">
        <v>476</v>
      </c>
      <c r="C53" s="801" t="s">
        <v>570</v>
      </c>
      <c r="D53" s="237"/>
      <c r="E53" s="237"/>
      <c r="F53" s="237"/>
      <c r="G53" s="237"/>
      <c r="H53" s="237"/>
      <c r="I53" s="237"/>
      <c r="J53" s="237"/>
      <c r="K53" s="237"/>
      <c r="L53" s="237"/>
      <c r="M53" s="237"/>
      <c r="N53" s="237"/>
      <c r="O53" s="237"/>
      <c r="P53" s="237"/>
      <c r="Q53" s="237"/>
      <c r="R53" s="237"/>
      <c r="S53" s="237"/>
      <c r="T53" s="237"/>
      <c r="U53" s="237"/>
      <c r="V53" s="237"/>
      <c r="W53" s="237"/>
    </row>
    <row r="54" spans="1:23" ht="32.4">
      <c r="A54" s="2125"/>
      <c r="B54" s="240" t="s">
        <v>1829</v>
      </c>
      <c r="C54" s="801" t="s">
        <v>1830</v>
      </c>
      <c r="D54" s="237"/>
      <c r="E54" s="237"/>
      <c r="F54" s="237"/>
      <c r="G54" s="237"/>
      <c r="H54" s="237"/>
      <c r="I54" s="237"/>
      <c r="J54" s="237"/>
      <c r="K54" s="237"/>
      <c r="L54" s="237"/>
      <c r="M54" s="237"/>
      <c r="N54" s="237"/>
      <c r="O54" s="237"/>
      <c r="P54" s="237"/>
      <c r="Q54" s="237"/>
      <c r="R54" s="237"/>
      <c r="S54" s="237"/>
      <c r="T54" s="237"/>
      <c r="U54" s="237"/>
      <c r="V54" s="237"/>
      <c r="W54" s="237"/>
    </row>
    <row r="55" spans="1:23" ht="18">
      <c r="A55" s="2125"/>
      <c r="B55" s="240" t="s">
        <v>480</v>
      </c>
      <c r="C55" s="801" t="s">
        <v>1831</v>
      </c>
      <c r="D55" s="237"/>
      <c r="E55" s="237"/>
      <c r="F55" s="237"/>
      <c r="G55" s="237"/>
      <c r="H55" s="237"/>
      <c r="I55" s="237"/>
      <c r="J55" s="237"/>
      <c r="K55" s="237"/>
      <c r="L55" s="237"/>
      <c r="M55" s="237"/>
      <c r="N55" s="237"/>
      <c r="O55" s="237"/>
      <c r="P55" s="237"/>
      <c r="Q55" s="237"/>
      <c r="R55" s="237"/>
      <c r="S55" s="237"/>
      <c r="T55" s="237"/>
      <c r="U55" s="237"/>
      <c r="V55" s="237"/>
      <c r="W55" s="237"/>
    </row>
    <row r="56" spans="1:23" ht="18">
      <c r="A56" s="2125"/>
      <c r="B56" s="240" t="s">
        <v>482</v>
      </c>
      <c r="C56" s="801" t="s">
        <v>320</v>
      </c>
      <c r="D56" s="237"/>
      <c r="E56" s="237"/>
      <c r="F56" s="237"/>
      <c r="G56" s="237"/>
      <c r="H56" s="237"/>
      <c r="I56" s="237"/>
      <c r="J56" s="237"/>
      <c r="K56" s="237"/>
      <c r="L56" s="237"/>
      <c r="M56" s="237"/>
      <c r="N56" s="237"/>
      <c r="O56" s="237"/>
      <c r="P56" s="237"/>
      <c r="Q56" s="237"/>
      <c r="R56" s="237"/>
      <c r="S56" s="237"/>
      <c r="T56" s="237"/>
      <c r="U56" s="237"/>
      <c r="V56" s="237"/>
      <c r="W56" s="237"/>
    </row>
    <row r="57" spans="1:23" ht="18">
      <c r="A57" s="2125"/>
      <c r="B57" s="240" t="s">
        <v>483</v>
      </c>
      <c r="C57" s="801" t="s">
        <v>238</v>
      </c>
      <c r="D57" s="237"/>
      <c r="E57" s="237"/>
      <c r="F57" s="237"/>
      <c r="G57" s="237"/>
      <c r="H57" s="237"/>
      <c r="I57" s="237"/>
      <c r="J57" s="237"/>
      <c r="K57" s="237"/>
      <c r="L57" s="237"/>
      <c r="M57" s="237"/>
      <c r="N57" s="237"/>
      <c r="O57" s="237"/>
      <c r="P57" s="237"/>
      <c r="Q57" s="237"/>
      <c r="R57" s="237"/>
      <c r="S57" s="237"/>
      <c r="T57" s="237"/>
      <c r="U57" s="237"/>
      <c r="V57" s="237"/>
      <c r="W57" s="237"/>
    </row>
    <row r="58" spans="1:23" ht="18">
      <c r="A58" s="2125"/>
      <c r="B58" s="240" t="s">
        <v>484</v>
      </c>
      <c r="C58" s="804" t="s">
        <v>238</v>
      </c>
      <c r="D58" s="237"/>
      <c r="E58" s="237"/>
      <c r="F58" s="237"/>
      <c r="G58" s="237"/>
      <c r="H58" s="237"/>
      <c r="I58" s="237"/>
      <c r="J58" s="237"/>
      <c r="K58" s="237"/>
      <c r="L58" s="237"/>
      <c r="M58" s="237"/>
      <c r="N58" s="237"/>
      <c r="O58" s="237"/>
      <c r="P58" s="237"/>
      <c r="Q58" s="237"/>
      <c r="R58" s="237"/>
      <c r="S58" s="237"/>
      <c r="T58" s="237"/>
      <c r="U58" s="237"/>
      <c r="V58" s="237"/>
      <c r="W58" s="237"/>
    </row>
    <row r="59" spans="1:23" ht="18">
      <c r="A59" s="2125"/>
      <c r="B59" s="240" t="s">
        <v>485</v>
      </c>
      <c r="C59" s="1283" t="s">
        <v>1832</v>
      </c>
      <c r="D59" s="237"/>
      <c r="E59" s="237"/>
      <c r="F59" s="237"/>
      <c r="G59" s="237"/>
      <c r="H59" s="237"/>
      <c r="I59" s="237"/>
      <c r="J59" s="237"/>
      <c r="K59" s="237"/>
      <c r="L59" s="237"/>
      <c r="M59" s="237"/>
      <c r="N59" s="237"/>
      <c r="O59" s="237"/>
      <c r="P59" s="237"/>
      <c r="Q59" s="237"/>
      <c r="R59" s="237"/>
      <c r="S59" s="237"/>
      <c r="T59" s="237"/>
      <c r="U59" s="237"/>
      <c r="V59" s="237"/>
      <c r="W59" s="237"/>
    </row>
    <row r="60" spans="1:23" ht="18">
      <c r="A60" s="2125"/>
      <c r="B60" s="240" t="s">
        <v>486</v>
      </c>
      <c r="C60" s="629" t="s">
        <v>250</v>
      </c>
      <c r="D60" s="237"/>
      <c r="E60" s="237"/>
      <c r="F60" s="237"/>
      <c r="G60" s="237"/>
      <c r="H60" s="237"/>
      <c r="I60" s="237"/>
      <c r="J60" s="237"/>
      <c r="K60" s="237"/>
      <c r="L60" s="237"/>
      <c r="M60" s="237"/>
      <c r="N60" s="237"/>
      <c r="O60" s="237"/>
      <c r="P60" s="237"/>
      <c r="Q60" s="237"/>
      <c r="R60" s="237"/>
      <c r="S60" s="237"/>
      <c r="T60" s="237"/>
      <c r="U60" s="237"/>
      <c r="V60" s="237"/>
      <c r="W60" s="237"/>
    </row>
    <row r="61" spans="1:23" ht="243">
      <c r="A61" s="2125"/>
      <c r="B61" s="240" t="s">
        <v>487</v>
      </c>
      <c r="C61" s="823" t="s">
        <v>1833</v>
      </c>
      <c r="D61" s="237"/>
      <c r="E61" s="237"/>
      <c r="F61" s="237"/>
      <c r="G61" s="237"/>
      <c r="H61" s="237"/>
      <c r="I61" s="237"/>
      <c r="J61" s="237"/>
      <c r="K61" s="237"/>
      <c r="L61" s="237"/>
      <c r="M61" s="237"/>
      <c r="N61" s="237"/>
      <c r="O61" s="237"/>
      <c r="P61" s="237"/>
      <c r="Q61" s="237"/>
      <c r="R61" s="237"/>
      <c r="S61" s="237"/>
      <c r="T61" s="237"/>
      <c r="U61" s="237"/>
      <c r="V61" s="237"/>
      <c r="W61" s="237"/>
    </row>
    <row r="62" spans="1:23" ht="81">
      <c r="A62" s="2125"/>
      <c r="B62" s="240" t="s">
        <v>489</v>
      </c>
      <c r="C62" s="632" t="s">
        <v>1834</v>
      </c>
      <c r="D62" s="237"/>
      <c r="E62" s="237"/>
      <c r="F62" s="237"/>
      <c r="G62" s="237"/>
      <c r="H62" s="237"/>
      <c r="I62" s="237"/>
      <c r="J62" s="237"/>
      <c r="K62" s="237"/>
      <c r="L62" s="237"/>
      <c r="M62" s="237"/>
      <c r="N62" s="237"/>
      <c r="O62" s="237"/>
      <c r="P62" s="237"/>
      <c r="Q62" s="237"/>
      <c r="R62" s="237"/>
      <c r="S62" s="237"/>
      <c r="T62" s="237"/>
      <c r="U62" s="237"/>
      <c r="V62" s="237"/>
      <c r="W62" s="237"/>
    </row>
    <row r="63" spans="1:23" ht="81">
      <c r="A63" s="2125"/>
      <c r="B63" s="240" t="s">
        <v>491</v>
      </c>
      <c r="C63" s="823" t="s">
        <v>1835</v>
      </c>
      <c r="D63" s="237"/>
      <c r="E63" s="237"/>
      <c r="F63" s="237"/>
      <c r="G63" s="237"/>
      <c r="H63" s="237"/>
      <c r="I63" s="237"/>
      <c r="J63" s="237"/>
      <c r="K63" s="237"/>
      <c r="L63" s="237"/>
      <c r="M63" s="237"/>
      <c r="N63" s="237"/>
      <c r="O63" s="237"/>
      <c r="P63" s="237"/>
      <c r="Q63" s="237"/>
      <c r="R63" s="237"/>
      <c r="S63" s="237"/>
      <c r="T63" s="237"/>
      <c r="U63" s="237"/>
      <c r="V63" s="237"/>
      <c r="W63" s="237"/>
    </row>
    <row r="64" spans="1:23" ht="64.8">
      <c r="A64" s="2125"/>
      <c r="B64" s="240" t="s">
        <v>493</v>
      </c>
      <c r="C64" s="801" t="s">
        <v>1836</v>
      </c>
      <c r="D64" s="237"/>
      <c r="E64" s="237"/>
      <c r="F64" s="237"/>
      <c r="G64" s="237"/>
      <c r="H64" s="237"/>
      <c r="I64" s="237"/>
      <c r="J64" s="237"/>
      <c r="K64" s="237"/>
      <c r="L64" s="237"/>
      <c r="M64" s="237"/>
      <c r="N64" s="237"/>
      <c r="O64" s="237"/>
      <c r="P64" s="237"/>
      <c r="Q64" s="237"/>
      <c r="R64" s="237"/>
      <c r="S64" s="237"/>
      <c r="T64" s="237"/>
      <c r="U64" s="237"/>
      <c r="V64" s="237"/>
      <c r="W64" s="237"/>
    </row>
    <row r="65" spans="1:23" ht="18">
      <c r="A65" s="2125"/>
      <c r="B65" s="240" t="s">
        <v>495</v>
      </c>
      <c r="C65" s="801" t="s">
        <v>250</v>
      </c>
      <c r="D65" s="237"/>
      <c r="E65" s="237"/>
      <c r="F65" s="237"/>
      <c r="G65" s="237"/>
      <c r="H65" s="237"/>
      <c r="I65" s="237"/>
      <c r="J65" s="237"/>
      <c r="K65" s="237"/>
      <c r="L65" s="237"/>
      <c r="M65" s="237"/>
      <c r="N65" s="237"/>
      <c r="O65" s="237"/>
      <c r="P65" s="237"/>
      <c r="Q65" s="237"/>
      <c r="R65" s="237"/>
      <c r="S65" s="237"/>
      <c r="T65" s="237"/>
      <c r="U65" s="237"/>
      <c r="V65" s="237"/>
      <c r="W65" s="237"/>
    </row>
    <row r="66" spans="1:23" ht="18">
      <c r="A66" s="2125"/>
      <c r="B66" s="240" t="s">
        <v>496</v>
      </c>
      <c r="C66" s="801" t="s">
        <v>1837</v>
      </c>
      <c r="D66" s="237"/>
      <c r="E66" s="237"/>
      <c r="F66" s="237"/>
      <c r="G66" s="237"/>
      <c r="H66" s="237"/>
      <c r="I66" s="237"/>
      <c r="J66" s="237"/>
      <c r="K66" s="237"/>
      <c r="L66" s="237"/>
      <c r="M66" s="237"/>
      <c r="N66" s="237"/>
      <c r="O66" s="237"/>
      <c r="P66" s="237"/>
      <c r="Q66" s="237"/>
      <c r="R66" s="237"/>
      <c r="S66" s="237"/>
      <c r="T66" s="237"/>
      <c r="U66" s="237"/>
      <c r="V66" s="237"/>
      <c r="W66" s="237"/>
    </row>
    <row r="67" spans="1:23" ht="18">
      <c r="A67" s="2125"/>
      <c r="B67" s="240" t="s">
        <v>498</v>
      </c>
      <c r="C67" s="801" t="s">
        <v>1838</v>
      </c>
      <c r="D67" s="237"/>
      <c r="E67" s="237"/>
      <c r="F67" s="237"/>
      <c r="G67" s="237"/>
      <c r="H67" s="237"/>
      <c r="I67" s="237"/>
      <c r="J67" s="237"/>
      <c r="K67" s="237"/>
      <c r="L67" s="237"/>
      <c r="M67" s="237"/>
      <c r="N67" s="237"/>
      <c r="O67" s="237"/>
      <c r="P67" s="237"/>
      <c r="Q67" s="237"/>
      <c r="R67" s="237"/>
      <c r="S67" s="237"/>
      <c r="T67" s="237"/>
      <c r="U67" s="237"/>
      <c r="V67" s="237"/>
      <c r="W67" s="237"/>
    </row>
    <row r="68" spans="1:23" ht="33" thickBot="1">
      <c r="A68" s="2126"/>
      <c r="B68" s="242" t="s">
        <v>500</v>
      </c>
      <c r="C68" s="805" t="s">
        <v>1839</v>
      </c>
      <c r="D68" s="237"/>
      <c r="E68" s="237"/>
      <c r="F68" s="237"/>
      <c r="G68" s="237"/>
      <c r="H68" s="237"/>
      <c r="I68" s="237"/>
      <c r="J68" s="237"/>
      <c r="K68" s="237"/>
      <c r="L68" s="237"/>
      <c r="M68" s="237"/>
      <c r="N68" s="237"/>
      <c r="O68" s="237"/>
      <c r="P68" s="237"/>
      <c r="Q68" s="237"/>
      <c r="R68" s="237"/>
      <c r="S68" s="237"/>
      <c r="T68" s="237"/>
      <c r="U68" s="237"/>
      <c r="V68" s="237"/>
      <c r="W68" s="237"/>
    </row>
    <row r="69" spans="1:23" ht="18">
      <c r="A69" s="2127" t="s">
        <v>502</v>
      </c>
      <c r="B69" s="239" t="s">
        <v>503</v>
      </c>
      <c r="C69" s="801" t="s">
        <v>250</v>
      </c>
      <c r="D69" s="237"/>
      <c r="E69" s="237"/>
      <c r="F69" s="237"/>
      <c r="G69" s="237"/>
      <c r="H69" s="237"/>
      <c r="I69" s="237"/>
      <c r="J69" s="237"/>
      <c r="K69" s="237"/>
      <c r="L69" s="237"/>
      <c r="M69" s="237"/>
      <c r="N69" s="237"/>
      <c r="O69" s="237"/>
      <c r="P69" s="237"/>
      <c r="Q69" s="237"/>
      <c r="R69" s="237"/>
      <c r="S69" s="237"/>
      <c r="T69" s="237"/>
      <c r="U69" s="237"/>
      <c r="V69" s="237"/>
      <c r="W69" s="237"/>
    </row>
    <row r="70" spans="1:23" ht="18">
      <c r="A70" s="2125"/>
      <c r="B70" s="240" t="s">
        <v>504</v>
      </c>
      <c r="C70" s="801" t="s">
        <v>340</v>
      </c>
      <c r="D70" s="237"/>
      <c r="E70" s="237"/>
      <c r="F70" s="237"/>
      <c r="G70" s="237"/>
      <c r="H70" s="237"/>
      <c r="I70" s="237"/>
      <c r="J70" s="237"/>
      <c r="K70" s="237"/>
      <c r="L70" s="237"/>
      <c r="M70" s="237"/>
      <c r="N70" s="237"/>
      <c r="O70" s="237"/>
      <c r="P70" s="237"/>
      <c r="Q70" s="237"/>
      <c r="R70" s="237"/>
      <c r="S70" s="237"/>
      <c r="T70" s="237"/>
      <c r="U70" s="237"/>
      <c r="V70" s="237"/>
      <c r="W70" s="237"/>
    </row>
    <row r="71" spans="1:23" ht="18">
      <c r="A71" s="2125"/>
      <c r="B71" s="240" t="s">
        <v>505</v>
      </c>
      <c r="C71" s="801" t="s">
        <v>238</v>
      </c>
      <c r="D71" s="237"/>
      <c r="E71" s="237"/>
      <c r="F71" s="237"/>
      <c r="G71" s="237"/>
      <c r="H71" s="237"/>
      <c r="I71" s="237"/>
      <c r="J71" s="237"/>
      <c r="K71" s="237"/>
      <c r="L71" s="237"/>
      <c r="M71" s="237"/>
      <c r="N71" s="237"/>
      <c r="O71" s="237"/>
      <c r="P71" s="237"/>
      <c r="Q71" s="237"/>
      <c r="R71" s="237"/>
      <c r="S71" s="237"/>
      <c r="T71" s="237"/>
      <c r="U71" s="237"/>
      <c r="V71" s="237"/>
      <c r="W71" s="237"/>
    </row>
    <row r="72" spans="1:23" ht="18">
      <c r="A72" s="2125"/>
      <c r="B72" s="240" t="s">
        <v>506</v>
      </c>
      <c r="C72" s="801" t="s">
        <v>238</v>
      </c>
      <c r="D72" s="237"/>
      <c r="E72" s="237"/>
      <c r="F72" s="237"/>
      <c r="G72" s="237"/>
      <c r="H72" s="237"/>
      <c r="I72" s="237"/>
      <c r="J72" s="237"/>
      <c r="K72" s="237"/>
      <c r="L72" s="237"/>
      <c r="M72" s="237"/>
      <c r="N72" s="237"/>
      <c r="O72" s="237"/>
      <c r="P72" s="237"/>
      <c r="Q72" s="237"/>
      <c r="R72" s="237"/>
      <c r="S72" s="237"/>
      <c r="T72" s="237"/>
      <c r="U72" s="237"/>
      <c r="V72" s="237"/>
      <c r="W72" s="237"/>
    </row>
    <row r="73" spans="1:23" ht="48.6">
      <c r="A73" s="2125"/>
      <c r="B73" s="240" t="s">
        <v>507</v>
      </c>
      <c r="C73" s="801" t="s">
        <v>508</v>
      </c>
      <c r="D73" s="237"/>
      <c r="E73" s="237"/>
      <c r="F73" s="237"/>
      <c r="G73" s="237"/>
      <c r="H73" s="237"/>
      <c r="I73" s="237"/>
      <c r="J73" s="237"/>
      <c r="K73" s="237"/>
      <c r="L73" s="237"/>
      <c r="M73" s="237"/>
      <c r="N73" s="237"/>
      <c r="O73" s="237"/>
      <c r="P73" s="237"/>
      <c r="Q73" s="237"/>
      <c r="R73" s="237"/>
      <c r="S73" s="237"/>
      <c r="T73" s="237"/>
      <c r="U73" s="237"/>
      <c r="V73" s="237"/>
      <c r="W73" s="237"/>
    </row>
    <row r="74" spans="1:23" ht="18">
      <c r="A74" s="2125"/>
      <c r="B74" s="240" t="s">
        <v>509</v>
      </c>
      <c r="C74" s="801" t="s">
        <v>272</v>
      </c>
      <c r="D74" s="237"/>
      <c r="E74" s="237"/>
      <c r="F74" s="237"/>
      <c r="G74" s="237"/>
      <c r="H74" s="237"/>
      <c r="I74" s="237"/>
      <c r="J74" s="237"/>
      <c r="K74" s="237"/>
      <c r="L74" s="237"/>
      <c r="M74" s="237"/>
      <c r="N74" s="237"/>
      <c r="O74" s="237"/>
      <c r="P74" s="237"/>
      <c r="Q74" s="237"/>
      <c r="R74" s="237"/>
      <c r="S74" s="237"/>
      <c r="T74" s="237"/>
      <c r="U74" s="237"/>
      <c r="V74" s="237"/>
      <c r="W74" s="237"/>
    </row>
    <row r="75" spans="1:23" ht="18">
      <c r="A75" s="2125"/>
      <c r="B75" s="240" t="s">
        <v>510</v>
      </c>
      <c r="C75" s="801" t="s">
        <v>248</v>
      </c>
      <c r="D75" s="237"/>
      <c r="E75" s="237"/>
      <c r="F75" s="237"/>
      <c r="G75" s="237"/>
      <c r="H75" s="237"/>
      <c r="I75" s="237"/>
      <c r="J75" s="237"/>
      <c r="K75" s="237"/>
      <c r="L75" s="237"/>
      <c r="M75" s="237"/>
      <c r="N75" s="237"/>
      <c r="O75" s="237"/>
      <c r="P75" s="237"/>
      <c r="Q75" s="237"/>
      <c r="R75" s="237"/>
      <c r="S75" s="237"/>
      <c r="T75" s="237"/>
      <c r="U75" s="237"/>
      <c r="V75" s="237"/>
      <c r="W75" s="237"/>
    </row>
    <row r="76" spans="1:23" ht="18">
      <c r="A76" s="2125"/>
      <c r="B76" s="240" t="s">
        <v>511</v>
      </c>
      <c r="C76" s="801" t="s">
        <v>348</v>
      </c>
      <c r="D76" s="237"/>
      <c r="E76" s="237"/>
      <c r="F76" s="237"/>
      <c r="G76" s="237"/>
      <c r="H76" s="237"/>
      <c r="I76" s="237"/>
      <c r="J76" s="237"/>
      <c r="K76" s="237"/>
      <c r="L76" s="237"/>
      <c r="M76" s="237"/>
      <c r="N76" s="237"/>
      <c r="O76" s="237"/>
      <c r="P76" s="237"/>
      <c r="Q76" s="237"/>
      <c r="R76" s="237"/>
      <c r="S76" s="237"/>
      <c r="T76" s="237"/>
      <c r="U76" s="237"/>
      <c r="V76" s="237"/>
      <c r="W76" s="237"/>
    </row>
    <row r="77" spans="1:23" ht="81.599999999999994" thickBot="1">
      <c r="A77" s="2126"/>
      <c r="B77" s="242" t="s">
        <v>512</v>
      </c>
      <c r="C77" s="802" t="s">
        <v>579</v>
      </c>
      <c r="D77" s="237"/>
      <c r="E77" s="237"/>
      <c r="F77" s="237"/>
      <c r="G77" s="237"/>
      <c r="H77" s="237"/>
      <c r="I77" s="237"/>
      <c r="J77" s="237"/>
      <c r="K77" s="237"/>
      <c r="L77" s="237"/>
      <c r="M77" s="237"/>
      <c r="N77" s="237"/>
      <c r="O77" s="237"/>
      <c r="P77" s="237"/>
      <c r="Q77" s="237"/>
      <c r="R77" s="237"/>
      <c r="S77" s="237"/>
      <c r="T77" s="237"/>
      <c r="U77" s="237"/>
      <c r="V77" s="237"/>
      <c r="W77" s="237"/>
    </row>
    <row r="78" spans="1:23" ht="81">
      <c r="A78" s="2127" t="s">
        <v>514</v>
      </c>
      <c r="B78" s="239" t="s">
        <v>515</v>
      </c>
      <c r="C78" s="826" t="s">
        <v>580</v>
      </c>
      <c r="D78" s="237"/>
      <c r="E78" s="237"/>
      <c r="F78" s="237"/>
      <c r="G78" s="237"/>
      <c r="H78" s="237"/>
      <c r="I78" s="237"/>
      <c r="J78" s="237"/>
      <c r="K78" s="237"/>
      <c r="L78" s="237"/>
      <c r="M78" s="237"/>
      <c r="N78" s="237"/>
      <c r="O78" s="237"/>
      <c r="P78" s="237"/>
      <c r="Q78" s="237"/>
      <c r="R78" s="237"/>
      <c r="S78" s="237"/>
      <c r="T78" s="237"/>
      <c r="U78" s="237"/>
      <c r="V78" s="237"/>
      <c r="W78" s="237"/>
    </row>
    <row r="79" spans="1:23" ht="97.2">
      <c r="A79" s="2125"/>
      <c r="B79" s="240" t="s">
        <v>517</v>
      </c>
      <c r="C79" s="824" t="s">
        <v>581</v>
      </c>
      <c r="D79" s="237"/>
      <c r="E79" s="237"/>
      <c r="F79" s="237"/>
      <c r="G79" s="237"/>
      <c r="H79" s="237"/>
      <c r="I79" s="237"/>
      <c r="J79" s="237"/>
      <c r="K79" s="237"/>
      <c r="L79" s="237"/>
      <c r="M79" s="237"/>
      <c r="N79" s="237"/>
      <c r="O79" s="237"/>
      <c r="P79" s="237"/>
      <c r="Q79" s="237"/>
      <c r="R79" s="237"/>
      <c r="S79" s="237"/>
      <c r="T79" s="237"/>
      <c r="U79" s="237"/>
      <c r="V79" s="237"/>
      <c r="W79" s="237"/>
    </row>
    <row r="80" spans="1:23" ht="64.8">
      <c r="A80" s="2125"/>
      <c r="B80" s="240" t="s">
        <v>518</v>
      </c>
      <c r="C80" s="801" t="s">
        <v>582</v>
      </c>
      <c r="D80" s="237"/>
      <c r="E80" s="237"/>
      <c r="F80" s="237"/>
      <c r="G80" s="237"/>
      <c r="H80" s="237"/>
      <c r="I80" s="237"/>
      <c r="J80" s="237"/>
      <c r="K80" s="237"/>
      <c r="L80" s="237"/>
      <c r="M80" s="237"/>
      <c r="N80" s="237"/>
      <c r="O80" s="237"/>
      <c r="P80" s="237"/>
      <c r="Q80" s="237"/>
      <c r="R80" s="237"/>
      <c r="S80" s="237"/>
      <c r="T80" s="237"/>
      <c r="U80" s="237"/>
      <c r="V80" s="237"/>
      <c r="W80" s="237"/>
    </row>
    <row r="81" spans="1:23" ht="32.4">
      <c r="A81" s="2125"/>
      <c r="B81" s="240" t="s">
        <v>520</v>
      </c>
      <c r="C81" s="801" t="s">
        <v>359</v>
      </c>
      <c r="D81" s="237"/>
      <c r="E81" s="237"/>
      <c r="F81" s="237"/>
      <c r="G81" s="237"/>
      <c r="H81" s="237"/>
      <c r="I81" s="237"/>
      <c r="J81" s="237"/>
      <c r="K81" s="237"/>
      <c r="L81" s="237"/>
      <c r="M81" s="237"/>
      <c r="N81" s="237"/>
      <c r="O81" s="237"/>
      <c r="P81" s="237"/>
      <c r="Q81" s="237"/>
      <c r="R81" s="237"/>
      <c r="S81" s="237"/>
      <c r="T81" s="237"/>
      <c r="U81" s="237"/>
      <c r="V81" s="237"/>
      <c r="W81" s="237"/>
    </row>
    <row r="82" spans="1:23" ht="129.6">
      <c r="A82" s="2125"/>
      <c r="B82" s="240" t="s">
        <v>522</v>
      </c>
      <c r="C82" s="801" t="s">
        <v>583</v>
      </c>
      <c r="D82" s="237"/>
      <c r="E82" s="237"/>
      <c r="F82" s="237"/>
      <c r="G82" s="237"/>
      <c r="H82" s="237"/>
      <c r="I82" s="237"/>
      <c r="J82" s="237"/>
      <c r="K82" s="237"/>
      <c r="L82" s="237"/>
      <c r="M82" s="237"/>
      <c r="N82" s="237"/>
      <c r="O82" s="237"/>
      <c r="P82" s="237"/>
      <c r="Q82" s="237"/>
      <c r="R82" s="237"/>
      <c r="S82" s="237"/>
      <c r="T82" s="237"/>
      <c r="U82" s="237"/>
      <c r="V82" s="237"/>
      <c r="W82" s="237"/>
    </row>
    <row r="83" spans="1:23" ht="18">
      <c r="A83" s="2125"/>
      <c r="B83" s="240" t="s">
        <v>524</v>
      </c>
      <c r="C83" s="801" t="s">
        <v>248</v>
      </c>
      <c r="D83" s="237"/>
      <c r="E83" s="237"/>
      <c r="F83" s="237"/>
      <c r="G83" s="237"/>
      <c r="H83" s="237"/>
      <c r="I83" s="237"/>
      <c r="J83" s="237"/>
      <c r="K83" s="237"/>
      <c r="L83" s="237"/>
      <c r="M83" s="237"/>
      <c r="N83" s="237"/>
      <c r="O83" s="237"/>
      <c r="P83" s="237"/>
      <c r="Q83" s="237"/>
      <c r="R83" s="237"/>
      <c r="S83" s="237"/>
      <c r="T83" s="237"/>
      <c r="U83" s="237"/>
      <c r="V83" s="237"/>
      <c r="W83" s="237"/>
    </row>
    <row r="84" spans="1:23" ht="18">
      <c r="A84" s="2125"/>
      <c r="B84" s="240" t="s">
        <v>496</v>
      </c>
      <c r="C84" s="801" t="s">
        <v>238</v>
      </c>
      <c r="D84" s="237"/>
      <c r="E84" s="237"/>
      <c r="F84" s="237"/>
      <c r="G84" s="237"/>
      <c r="H84" s="237"/>
      <c r="I84" s="237"/>
      <c r="J84" s="237"/>
      <c r="K84" s="237"/>
      <c r="L84" s="237"/>
      <c r="M84" s="237"/>
      <c r="N84" s="237"/>
      <c r="O84" s="237"/>
      <c r="P84" s="237"/>
      <c r="Q84" s="237"/>
      <c r="R84" s="237"/>
      <c r="S84" s="237"/>
      <c r="T84" s="237"/>
      <c r="U84" s="237"/>
      <c r="V84" s="237"/>
      <c r="W84" s="237"/>
    </row>
    <row r="85" spans="1:23" ht="18">
      <c r="A85" s="2125"/>
      <c r="B85" s="240" t="s">
        <v>498</v>
      </c>
      <c r="C85" s="801" t="s">
        <v>238</v>
      </c>
      <c r="D85" s="237"/>
      <c r="E85" s="237"/>
      <c r="F85" s="237"/>
      <c r="G85" s="237"/>
      <c r="H85" s="237"/>
      <c r="I85" s="237"/>
      <c r="J85" s="237"/>
      <c r="K85" s="237"/>
      <c r="L85" s="237"/>
      <c r="M85" s="237"/>
      <c r="N85" s="237"/>
      <c r="O85" s="237"/>
      <c r="P85" s="237"/>
      <c r="Q85" s="237"/>
      <c r="R85" s="237"/>
      <c r="S85" s="237"/>
      <c r="T85" s="237"/>
      <c r="U85" s="237"/>
      <c r="V85" s="237"/>
      <c r="W85" s="237"/>
    </row>
    <row r="86" spans="1:23" ht="18">
      <c r="A86" s="2125"/>
      <c r="B86" s="240" t="s">
        <v>525</v>
      </c>
      <c r="C86" s="801" t="s">
        <v>238</v>
      </c>
      <c r="D86" s="237"/>
      <c r="E86" s="237"/>
      <c r="F86" s="237"/>
      <c r="G86" s="237"/>
      <c r="H86" s="237"/>
      <c r="I86" s="237"/>
      <c r="J86" s="237"/>
      <c r="K86" s="237"/>
      <c r="L86" s="237"/>
      <c r="M86" s="237"/>
      <c r="N86" s="237"/>
      <c r="O86" s="237"/>
      <c r="P86" s="237"/>
      <c r="Q86" s="237"/>
      <c r="R86" s="237"/>
      <c r="S86" s="237"/>
      <c r="T86" s="237"/>
      <c r="U86" s="237"/>
      <c r="V86" s="237"/>
      <c r="W86" s="237"/>
    </row>
    <row r="87" spans="1:23" ht="18">
      <c r="A87" s="2125"/>
      <c r="B87" s="240" t="s">
        <v>526</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2125"/>
      <c r="B88" s="240" t="s">
        <v>527</v>
      </c>
      <c r="C88" s="801" t="s">
        <v>248</v>
      </c>
      <c r="D88" s="237"/>
      <c r="E88" s="237"/>
      <c r="F88" s="237"/>
      <c r="G88" s="237"/>
      <c r="H88" s="237"/>
      <c r="I88" s="237"/>
      <c r="J88" s="237"/>
      <c r="K88" s="237"/>
      <c r="L88" s="237"/>
      <c r="M88" s="237"/>
      <c r="N88" s="237"/>
      <c r="O88" s="237"/>
      <c r="P88" s="237"/>
      <c r="Q88" s="237"/>
      <c r="R88" s="237"/>
      <c r="S88" s="237"/>
      <c r="T88" s="237"/>
      <c r="U88" s="237"/>
      <c r="V88" s="237"/>
      <c r="W88" s="237"/>
    </row>
    <row r="89" spans="1:23" ht="18">
      <c r="A89" s="2125"/>
      <c r="B89" s="240" t="s">
        <v>528</v>
      </c>
      <c r="C89" s="801" t="s">
        <v>238</v>
      </c>
      <c r="D89" s="237"/>
      <c r="E89" s="237"/>
      <c r="F89" s="237"/>
      <c r="G89" s="237"/>
      <c r="H89" s="237"/>
      <c r="I89" s="237"/>
      <c r="J89" s="237"/>
      <c r="K89" s="237"/>
      <c r="L89" s="237"/>
      <c r="M89" s="237"/>
      <c r="N89" s="237"/>
      <c r="O89" s="237"/>
      <c r="P89" s="237"/>
      <c r="Q89" s="237"/>
      <c r="R89" s="237"/>
      <c r="S89" s="237"/>
      <c r="T89" s="237"/>
      <c r="U89" s="237"/>
      <c r="V89" s="237"/>
      <c r="W89" s="237"/>
    </row>
    <row r="90" spans="1:23" ht="18">
      <c r="A90" s="2125"/>
      <c r="B90" s="240" t="s">
        <v>529</v>
      </c>
      <c r="C90" s="801" t="s">
        <v>238</v>
      </c>
      <c r="D90" s="237"/>
      <c r="E90" s="237"/>
      <c r="F90" s="237"/>
      <c r="G90" s="237"/>
      <c r="H90" s="237"/>
      <c r="I90" s="237"/>
      <c r="J90" s="237"/>
      <c r="K90" s="237"/>
      <c r="L90" s="237"/>
      <c r="M90" s="237"/>
      <c r="N90" s="237"/>
      <c r="O90" s="237"/>
      <c r="P90" s="237"/>
      <c r="Q90" s="237"/>
      <c r="R90" s="237"/>
      <c r="S90" s="237"/>
      <c r="T90" s="237"/>
      <c r="U90" s="237"/>
      <c r="V90" s="237"/>
      <c r="W90" s="237"/>
    </row>
    <row r="91" spans="1:23" ht="18">
      <c r="A91" s="2125"/>
      <c r="B91" s="240" t="s">
        <v>530</v>
      </c>
      <c r="C91" s="801" t="s">
        <v>238</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2126"/>
      <c r="B92" s="242" t="s">
        <v>531</v>
      </c>
      <c r="C92" s="802" t="s">
        <v>238</v>
      </c>
      <c r="D92" s="237"/>
      <c r="E92" s="237"/>
      <c r="F92" s="237"/>
      <c r="G92" s="237"/>
      <c r="H92" s="237"/>
      <c r="I92" s="237"/>
      <c r="J92" s="237"/>
      <c r="K92" s="237"/>
      <c r="L92" s="237"/>
      <c r="M92" s="237"/>
      <c r="N92" s="237"/>
      <c r="O92" s="237"/>
      <c r="P92" s="237"/>
      <c r="Q92" s="237"/>
      <c r="R92" s="237"/>
      <c r="S92" s="237"/>
      <c r="T92" s="237"/>
      <c r="U92" s="237"/>
      <c r="V92" s="237"/>
      <c r="W92" s="237"/>
    </row>
    <row r="93" spans="1:23" ht="48.6">
      <c r="A93" s="2127" t="s">
        <v>532</v>
      </c>
      <c r="B93" s="239" t="s">
        <v>533</v>
      </c>
      <c r="C93" s="163" t="s">
        <v>584</v>
      </c>
      <c r="D93" s="237"/>
      <c r="E93" s="237"/>
      <c r="F93" s="237"/>
      <c r="G93" s="237"/>
      <c r="H93" s="237"/>
      <c r="I93" s="237"/>
      <c r="J93" s="237"/>
      <c r="K93" s="237"/>
      <c r="L93" s="237"/>
      <c r="M93" s="237"/>
      <c r="N93" s="237"/>
      <c r="O93" s="237"/>
      <c r="P93" s="237"/>
      <c r="Q93" s="237"/>
      <c r="R93" s="237"/>
      <c r="S93" s="237"/>
      <c r="T93" s="237"/>
      <c r="U93" s="237"/>
      <c r="V93" s="237"/>
      <c r="W93" s="237"/>
    </row>
    <row r="94" spans="1:23" ht="32.4">
      <c r="A94" s="2125"/>
      <c r="B94" s="240" t="s">
        <v>535</v>
      </c>
      <c r="C94" s="163" t="s">
        <v>536</v>
      </c>
      <c r="D94" s="237"/>
      <c r="E94" s="237"/>
      <c r="F94" s="237"/>
      <c r="G94" s="237"/>
      <c r="H94" s="237"/>
      <c r="I94" s="237"/>
      <c r="J94" s="237"/>
      <c r="K94" s="237"/>
      <c r="L94" s="237"/>
      <c r="M94" s="237"/>
      <c r="N94" s="237"/>
      <c r="O94" s="237"/>
      <c r="P94" s="237"/>
      <c r="Q94" s="237"/>
      <c r="R94" s="237"/>
      <c r="S94" s="237"/>
      <c r="T94" s="237"/>
      <c r="U94" s="237"/>
      <c r="V94" s="237"/>
      <c r="W94" s="237"/>
    </row>
    <row r="95" spans="1:23" ht="18">
      <c r="A95" s="2125"/>
      <c r="B95" s="240" t="s">
        <v>537</v>
      </c>
      <c r="C95" s="163" t="s">
        <v>238</v>
      </c>
      <c r="D95" s="237"/>
      <c r="E95" s="237"/>
      <c r="F95" s="237"/>
      <c r="G95" s="237"/>
      <c r="H95" s="237"/>
      <c r="I95" s="237"/>
      <c r="J95" s="237"/>
      <c r="K95" s="237"/>
      <c r="L95" s="237"/>
      <c r="M95" s="237"/>
      <c r="N95" s="237"/>
      <c r="O95" s="237"/>
      <c r="P95" s="237"/>
      <c r="Q95" s="237"/>
      <c r="R95" s="237"/>
      <c r="S95" s="237"/>
      <c r="T95" s="237"/>
      <c r="U95" s="237"/>
      <c r="V95" s="237"/>
      <c r="W95" s="237"/>
    </row>
    <row r="96" spans="1:23" ht="113.4">
      <c r="A96" s="2125"/>
      <c r="B96" s="240" t="s">
        <v>538</v>
      </c>
      <c r="C96" s="454" t="s">
        <v>585</v>
      </c>
      <c r="D96" s="237"/>
      <c r="E96" s="237"/>
      <c r="F96" s="237"/>
      <c r="G96" s="237"/>
      <c r="H96" s="237"/>
      <c r="I96" s="237"/>
      <c r="J96" s="237"/>
      <c r="K96" s="237"/>
      <c r="L96" s="237"/>
      <c r="M96" s="237"/>
      <c r="N96" s="237"/>
      <c r="O96" s="237"/>
      <c r="P96" s="237"/>
      <c r="Q96" s="237"/>
      <c r="R96" s="237"/>
      <c r="S96" s="237"/>
      <c r="T96" s="237"/>
      <c r="U96" s="237"/>
      <c r="V96" s="237"/>
      <c r="W96" s="237"/>
    </row>
    <row r="97" spans="1:23" ht="32.4">
      <c r="A97" s="2125"/>
      <c r="B97" s="240" t="s">
        <v>540</v>
      </c>
      <c r="C97" s="163" t="s">
        <v>1610</v>
      </c>
      <c r="D97" s="237"/>
      <c r="E97" s="237"/>
      <c r="F97" s="237"/>
      <c r="G97" s="237"/>
      <c r="H97" s="237"/>
      <c r="I97" s="237"/>
      <c r="J97" s="237"/>
      <c r="K97" s="237"/>
      <c r="L97" s="237"/>
      <c r="M97" s="237"/>
      <c r="N97" s="237"/>
      <c r="O97" s="237"/>
      <c r="P97" s="237"/>
      <c r="Q97" s="237"/>
      <c r="R97" s="237"/>
      <c r="S97" s="237"/>
      <c r="T97" s="237"/>
      <c r="U97" s="237"/>
      <c r="V97" s="237"/>
      <c r="W97" s="237"/>
    </row>
    <row r="98" spans="1:23" ht="64.8">
      <c r="A98" s="2125"/>
      <c r="B98" s="240" t="s">
        <v>542</v>
      </c>
      <c r="C98" s="163" t="s">
        <v>1840</v>
      </c>
      <c r="D98" s="237"/>
      <c r="E98" s="237"/>
      <c r="F98" s="237"/>
      <c r="G98" s="237"/>
      <c r="H98" s="237"/>
      <c r="I98" s="237"/>
      <c r="J98" s="237"/>
      <c r="K98" s="237"/>
      <c r="L98" s="237"/>
      <c r="M98" s="237"/>
      <c r="N98" s="237"/>
      <c r="O98" s="237"/>
      <c r="P98" s="237"/>
      <c r="Q98" s="237"/>
      <c r="R98" s="237"/>
      <c r="S98" s="237"/>
      <c r="T98" s="237"/>
      <c r="U98" s="237"/>
      <c r="V98" s="237"/>
      <c r="W98" s="237"/>
    </row>
    <row r="99" spans="1:23" ht="129.6">
      <c r="A99" s="2125"/>
      <c r="B99" s="240" t="s">
        <v>544</v>
      </c>
      <c r="C99" s="163" t="s">
        <v>1841</v>
      </c>
      <c r="D99" s="237"/>
      <c r="E99" s="237"/>
      <c r="F99" s="237"/>
      <c r="G99" s="237"/>
      <c r="H99" s="237"/>
      <c r="I99" s="237"/>
      <c r="J99" s="237"/>
      <c r="K99" s="237"/>
      <c r="L99" s="237"/>
      <c r="M99" s="237"/>
      <c r="N99" s="237"/>
      <c r="O99" s="237"/>
      <c r="P99" s="237"/>
      <c r="Q99" s="237"/>
      <c r="R99" s="237"/>
      <c r="S99" s="237"/>
      <c r="T99" s="237"/>
      <c r="U99" s="237"/>
      <c r="V99" s="237"/>
      <c r="W99" s="237"/>
    </row>
    <row r="100" spans="1:23" ht="64.8">
      <c r="A100" s="2125"/>
      <c r="B100" s="240" t="s">
        <v>545</v>
      </c>
      <c r="C100" s="454" t="s">
        <v>1842</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2125"/>
      <c r="B101" s="240" t="s">
        <v>546</v>
      </c>
      <c r="C101" s="454" t="s">
        <v>238</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08.39999999999998" thickBot="1">
      <c r="A102" s="2126"/>
      <c r="B102" s="243" t="s">
        <v>547</v>
      </c>
      <c r="C102" s="453" t="s">
        <v>1843</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2.4">
      <c r="A103" s="2124" t="s">
        <v>548</v>
      </c>
      <c r="B103" s="240" t="s">
        <v>549</v>
      </c>
      <c r="C103" s="772" t="s">
        <v>1844</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2125"/>
      <c r="B104" s="240" t="s">
        <v>551</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2125"/>
      <c r="B105" s="240" t="s">
        <v>552</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2125"/>
      <c r="B106" s="240" t="s">
        <v>553</v>
      </c>
      <c r="C106" s="638" t="s">
        <v>591</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2126"/>
      <c r="B107" s="244" t="s">
        <v>555</v>
      </c>
      <c r="C107" s="1346" t="s">
        <v>238</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865" t="s">
        <v>397</v>
      </c>
      <c r="B108" s="1143" t="s">
        <v>398</v>
      </c>
      <c r="C108" s="1144" t="s">
        <v>401</v>
      </c>
    </row>
    <row r="109" spans="1:23" s="135" customFormat="1" ht="211.2" thickBot="1">
      <c r="A109" s="1866"/>
      <c r="B109" s="1145" t="s">
        <v>400</v>
      </c>
      <c r="C109" s="1146" t="s">
        <v>1845</v>
      </c>
    </row>
    <row r="110" spans="1:23" ht="18.600000000000001" thickBot="1">
      <c r="A110" s="2128" t="s">
        <v>557</v>
      </c>
      <c r="B110" s="2129"/>
      <c r="C110" s="349" t="s">
        <v>238</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2122" t="s">
        <v>403</v>
      </c>
      <c r="B111" s="2123"/>
      <c r="C111" s="2123"/>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19921875" defaultRowHeight="15" customHeight="1"/>
  <cols>
    <col min="1" max="1" width="3.59765625" style="271" customWidth="1"/>
    <col min="2" max="2" width="47.59765625" style="271" customWidth="1"/>
    <col min="3" max="3" width="47.59765625" style="289" customWidth="1"/>
    <col min="4" max="23" width="6.59765625" style="271" customWidth="1"/>
    <col min="24" max="16384" width="13.19921875" style="271"/>
  </cols>
  <sheetData>
    <row r="1" spans="1:23" ht="20.399999999999999" thickBot="1">
      <c r="A1" s="2139" t="s">
        <v>404</v>
      </c>
      <c r="B1" s="2140"/>
      <c r="C1" s="2141"/>
      <c r="D1" s="270"/>
      <c r="E1" s="270"/>
      <c r="F1" s="270"/>
      <c r="G1" s="270"/>
      <c r="H1" s="270"/>
      <c r="I1" s="270"/>
      <c r="J1" s="270"/>
      <c r="K1" s="270"/>
      <c r="L1" s="270"/>
      <c r="M1" s="270"/>
      <c r="N1" s="270"/>
      <c r="O1" s="270"/>
      <c r="P1" s="270"/>
      <c r="Q1" s="270"/>
      <c r="R1" s="270"/>
      <c r="S1" s="270"/>
      <c r="T1" s="270"/>
      <c r="U1" s="270"/>
      <c r="V1" s="270"/>
      <c r="W1" s="270"/>
    </row>
    <row r="2" spans="1:23" ht="18.600000000000001" thickBot="1">
      <c r="A2" s="2142" t="s">
        <v>405</v>
      </c>
      <c r="B2" s="2143"/>
      <c r="C2" s="1368">
        <v>45463</v>
      </c>
      <c r="D2" s="270"/>
      <c r="E2" s="270"/>
      <c r="F2" s="270"/>
      <c r="G2" s="270"/>
      <c r="H2" s="270"/>
      <c r="I2" s="270"/>
      <c r="J2" s="270"/>
      <c r="K2" s="270"/>
      <c r="L2" s="270"/>
      <c r="M2" s="270"/>
      <c r="N2" s="270"/>
      <c r="O2" s="270"/>
      <c r="P2" s="270"/>
      <c r="Q2" s="270"/>
      <c r="R2" s="270"/>
      <c r="S2" s="270"/>
      <c r="T2" s="270"/>
      <c r="U2" s="270"/>
      <c r="V2" s="270"/>
      <c r="W2" s="270"/>
    </row>
    <row r="3" spans="1:23" ht="18">
      <c r="A3" s="2144" t="s">
        <v>406</v>
      </c>
      <c r="B3" s="272" t="s">
        <v>407</v>
      </c>
      <c r="C3" s="835" t="s">
        <v>1846</v>
      </c>
      <c r="D3" s="270"/>
      <c r="E3" s="270"/>
      <c r="F3" s="270"/>
      <c r="G3" s="270"/>
      <c r="H3" s="270"/>
      <c r="I3" s="270"/>
      <c r="J3" s="270"/>
      <c r="K3" s="270"/>
      <c r="L3" s="270"/>
      <c r="M3" s="270"/>
      <c r="N3" s="270"/>
      <c r="O3" s="270"/>
      <c r="P3" s="270"/>
      <c r="Q3" s="270"/>
      <c r="R3" s="270"/>
      <c r="S3" s="270"/>
      <c r="T3" s="270"/>
      <c r="U3" s="270"/>
      <c r="V3" s="270"/>
      <c r="W3" s="270"/>
    </row>
    <row r="4" spans="1:23" ht="18">
      <c r="A4" s="2137"/>
      <c r="B4" s="274" t="s">
        <v>409</v>
      </c>
      <c r="C4" s="836" t="s">
        <v>1847</v>
      </c>
      <c r="D4" s="270"/>
      <c r="E4" s="270"/>
      <c r="F4" s="270"/>
      <c r="G4" s="270"/>
      <c r="H4" s="270"/>
      <c r="I4" s="270"/>
      <c r="J4" s="270"/>
      <c r="K4" s="270"/>
      <c r="L4" s="270"/>
      <c r="M4" s="270"/>
      <c r="N4" s="270"/>
      <c r="O4" s="270"/>
      <c r="P4" s="270"/>
      <c r="Q4" s="270"/>
      <c r="R4" s="270"/>
      <c r="S4" s="270"/>
      <c r="T4" s="270"/>
      <c r="U4" s="270"/>
      <c r="V4" s="270"/>
      <c r="W4" s="270"/>
    </row>
    <row r="5" spans="1:23" ht="18">
      <c r="A5" s="2137"/>
      <c r="B5" s="274" t="s">
        <v>411</v>
      </c>
      <c r="C5" s="836" t="s">
        <v>947</v>
      </c>
      <c r="D5" s="270"/>
      <c r="E5" s="270"/>
      <c r="F5" s="270"/>
      <c r="G5" s="270"/>
      <c r="H5" s="270"/>
      <c r="I5" s="270"/>
      <c r="J5" s="270"/>
      <c r="K5" s="270"/>
      <c r="L5" s="270"/>
      <c r="M5" s="270"/>
      <c r="N5" s="270"/>
      <c r="O5" s="270"/>
      <c r="P5" s="270"/>
      <c r="Q5" s="270"/>
      <c r="R5" s="270"/>
      <c r="S5" s="270"/>
      <c r="T5" s="270"/>
      <c r="U5" s="270"/>
      <c r="V5" s="270"/>
      <c r="W5" s="270"/>
    </row>
    <row r="6" spans="1:23" ht="18">
      <c r="A6" s="2137"/>
      <c r="B6" s="274" t="s">
        <v>239</v>
      </c>
      <c r="C6" s="836" t="s">
        <v>1848</v>
      </c>
      <c r="D6" s="270"/>
      <c r="E6" s="270"/>
      <c r="F6" s="270"/>
      <c r="G6" s="270"/>
      <c r="H6" s="270"/>
      <c r="I6" s="270"/>
      <c r="J6" s="270"/>
      <c r="K6" s="270"/>
      <c r="L6" s="270"/>
      <c r="M6" s="270"/>
      <c r="N6" s="270"/>
      <c r="O6" s="270"/>
      <c r="P6" s="270"/>
      <c r="Q6" s="270"/>
      <c r="R6" s="270"/>
      <c r="S6" s="270"/>
      <c r="T6" s="270"/>
      <c r="U6" s="270"/>
      <c r="V6" s="270"/>
      <c r="W6" s="270"/>
    </row>
    <row r="7" spans="1:23" ht="18">
      <c r="A7" s="2137"/>
      <c r="B7" s="274" t="s">
        <v>413</v>
      </c>
      <c r="C7" s="837" t="s">
        <v>1849</v>
      </c>
      <c r="D7" s="270"/>
      <c r="E7" s="270"/>
      <c r="F7" s="270"/>
      <c r="G7" s="270"/>
      <c r="H7" s="270"/>
      <c r="I7" s="270"/>
      <c r="J7" s="270"/>
      <c r="K7" s="270"/>
      <c r="L7" s="270"/>
      <c r="M7" s="270"/>
      <c r="N7" s="270"/>
      <c r="O7" s="270"/>
      <c r="P7" s="270"/>
      <c r="Q7" s="270"/>
      <c r="R7" s="270"/>
      <c r="S7" s="270"/>
      <c r="T7" s="270"/>
      <c r="U7" s="270"/>
      <c r="V7" s="270"/>
      <c r="W7" s="270"/>
    </row>
    <row r="8" spans="1:23" ht="18">
      <c r="A8" s="2137"/>
      <c r="B8" s="274" t="s">
        <v>415</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2137"/>
      <c r="B9" s="274" t="s">
        <v>416</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2137"/>
      <c r="B10" s="274" t="s">
        <v>417</v>
      </c>
      <c r="C10" s="829" t="s">
        <v>1850</v>
      </c>
      <c r="D10" s="270"/>
      <c r="E10" s="270"/>
      <c r="F10" s="270"/>
      <c r="G10" s="270"/>
      <c r="H10" s="270"/>
      <c r="I10" s="270"/>
      <c r="J10" s="270"/>
      <c r="K10" s="270"/>
      <c r="L10" s="270"/>
      <c r="M10" s="270"/>
      <c r="N10" s="270"/>
      <c r="O10" s="270"/>
      <c r="P10" s="270"/>
      <c r="Q10" s="270"/>
      <c r="R10" s="270"/>
      <c r="S10" s="270"/>
      <c r="T10" s="270"/>
      <c r="U10" s="270"/>
      <c r="V10" s="270"/>
      <c r="W10" s="270"/>
    </row>
    <row r="11" spans="1:23" ht="18">
      <c r="A11" s="2137"/>
      <c r="B11" s="274" t="s">
        <v>419</v>
      </c>
      <c r="C11" s="830" t="s">
        <v>248</v>
      </c>
      <c r="D11" s="270"/>
      <c r="E11" s="270"/>
      <c r="F11" s="270"/>
      <c r="G11" s="270"/>
      <c r="H11" s="270"/>
      <c r="I11" s="270"/>
      <c r="J11" s="270"/>
      <c r="K11" s="270"/>
      <c r="L11" s="270"/>
      <c r="M11" s="270"/>
      <c r="N11" s="270"/>
      <c r="O11" s="270"/>
      <c r="P11" s="270"/>
      <c r="Q11" s="270"/>
      <c r="R11" s="270"/>
      <c r="S11" s="270"/>
      <c r="T11" s="270"/>
      <c r="U11" s="270"/>
      <c r="V11" s="270"/>
      <c r="W11" s="270"/>
    </row>
    <row r="12" spans="1:23" ht="18">
      <c r="A12" s="2137"/>
      <c r="B12" s="274" t="s">
        <v>420</v>
      </c>
      <c r="C12" s="830" t="s">
        <v>250</v>
      </c>
      <c r="D12" s="270"/>
      <c r="E12" s="270"/>
      <c r="F12" s="270"/>
      <c r="G12" s="270"/>
      <c r="H12" s="270"/>
      <c r="I12" s="270"/>
      <c r="J12" s="270"/>
      <c r="K12" s="270"/>
      <c r="L12" s="270"/>
      <c r="M12" s="270"/>
      <c r="N12" s="270"/>
      <c r="O12" s="270"/>
      <c r="P12" s="270"/>
      <c r="Q12" s="270"/>
      <c r="R12" s="270"/>
      <c r="S12" s="270"/>
      <c r="T12" s="270"/>
      <c r="U12" s="270"/>
      <c r="V12" s="270"/>
      <c r="W12" s="270"/>
    </row>
    <row r="13" spans="1:23" ht="18">
      <c r="A13" s="2137"/>
      <c r="B13" s="274" t="s">
        <v>421</v>
      </c>
      <c r="C13" s="830" t="s">
        <v>1142</v>
      </c>
      <c r="D13" s="270"/>
      <c r="E13" s="270"/>
      <c r="F13" s="270"/>
      <c r="G13" s="270"/>
      <c r="H13" s="270"/>
      <c r="I13" s="270"/>
      <c r="J13" s="270"/>
      <c r="K13" s="270"/>
      <c r="L13" s="270"/>
      <c r="M13" s="270"/>
      <c r="N13" s="270"/>
      <c r="O13" s="270"/>
      <c r="P13" s="270"/>
      <c r="Q13" s="270"/>
      <c r="R13" s="270"/>
      <c r="S13" s="270"/>
      <c r="T13" s="270"/>
      <c r="U13" s="270"/>
      <c r="V13" s="270"/>
      <c r="W13" s="270"/>
    </row>
    <row r="14" spans="1:23" ht="18">
      <c r="A14" s="2137"/>
      <c r="B14" s="274" t="s">
        <v>422</v>
      </c>
      <c r="C14" s="830" t="s">
        <v>248</v>
      </c>
      <c r="D14" s="270"/>
      <c r="E14" s="270"/>
      <c r="F14" s="270"/>
      <c r="G14" s="270"/>
      <c r="H14" s="270"/>
      <c r="I14" s="270"/>
      <c r="J14" s="270"/>
      <c r="K14" s="270"/>
      <c r="L14" s="270"/>
      <c r="M14" s="270"/>
      <c r="N14" s="270"/>
      <c r="O14" s="270"/>
      <c r="P14" s="270"/>
      <c r="Q14" s="270"/>
      <c r="R14" s="270"/>
      <c r="S14" s="270"/>
      <c r="T14" s="270"/>
      <c r="U14" s="270"/>
      <c r="V14" s="270"/>
      <c r="W14" s="270"/>
    </row>
    <row r="15" spans="1:23" ht="18">
      <c r="A15" s="2137"/>
      <c r="B15" s="274" t="s">
        <v>423</v>
      </c>
      <c r="C15" s="830" t="s">
        <v>947</v>
      </c>
      <c r="D15" s="270"/>
      <c r="E15" s="270"/>
      <c r="F15" s="270"/>
      <c r="G15" s="270"/>
      <c r="H15" s="270"/>
      <c r="I15" s="270"/>
      <c r="J15" s="270"/>
      <c r="K15" s="270"/>
      <c r="L15" s="270"/>
      <c r="M15" s="270"/>
      <c r="N15" s="270"/>
      <c r="O15" s="270"/>
      <c r="P15" s="270"/>
      <c r="Q15" s="270"/>
      <c r="R15" s="270"/>
      <c r="S15" s="270"/>
      <c r="T15" s="270"/>
      <c r="U15" s="270"/>
      <c r="V15" s="270"/>
      <c r="W15" s="270"/>
    </row>
    <row r="16" spans="1:23" ht="18">
      <c r="A16" s="2137"/>
      <c r="B16" s="274" t="s">
        <v>424</v>
      </c>
      <c r="C16" s="830" t="s">
        <v>947</v>
      </c>
      <c r="D16" s="270"/>
      <c r="E16" s="270"/>
      <c r="F16" s="270"/>
      <c r="G16" s="270"/>
      <c r="H16" s="270"/>
      <c r="I16" s="270"/>
      <c r="J16" s="270"/>
      <c r="K16" s="270"/>
      <c r="L16" s="270"/>
      <c r="M16" s="270"/>
      <c r="N16" s="270"/>
      <c r="O16" s="270"/>
      <c r="P16" s="270"/>
      <c r="Q16" s="270"/>
      <c r="R16" s="270"/>
      <c r="S16" s="270"/>
      <c r="T16" s="270"/>
      <c r="U16" s="270"/>
      <c r="V16" s="270"/>
      <c r="W16" s="270"/>
    </row>
    <row r="17" spans="1:23" ht="32.4">
      <c r="A17" s="2137"/>
      <c r="B17" s="274" t="s">
        <v>425</v>
      </c>
      <c r="C17" s="830" t="s">
        <v>1851</v>
      </c>
      <c r="D17" s="270"/>
      <c r="E17" s="270"/>
      <c r="F17" s="270"/>
      <c r="G17" s="270"/>
      <c r="H17" s="270"/>
      <c r="I17" s="270"/>
      <c r="J17" s="270"/>
      <c r="K17" s="270"/>
      <c r="L17" s="270"/>
      <c r="M17" s="270"/>
      <c r="N17" s="270"/>
      <c r="O17" s="270"/>
      <c r="P17" s="270"/>
      <c r="Q17" s="270"/>
      <c r="R17" s="270"/>
      <c r="S17" s="270"/>
      <c r="T17" s="270"/>
      <c r="U17" s="270"/>
      <c r="V17" s="270"/>
      <c r="W17" s="270"/>
    </row>
    <row r="18" spans="1:23" ht="32.4">
      <c r="A18" s="2137"/>
      <c r="B18" s="274" t="s">
        <v>257</v>
      </c>
      <c r="C18" s="830" t="s">
        <v>258</v>
      </c>
      <c r="D18" s="270"/>
      <c r="E18" s="270"/>
      <c r="F18" s="270"/>
      <c r="G18" s="270"/>
      <c r="H18" s="270"/>
      <c r="I18" s="270"/>
      <c r="J18" s="270"/>
      <c r="K18" s="270"/>
      <c r="L18" s="270"/>
      <c r="M18" s="270"/>
      <c r="N18" s="270"/>
      <c r="O18" s="270"/>
      <c r="P18" s="270"/>
      <c r="Q18" s="270"/>
      <c r="R18" s="270"/>
      <c r="S18" s="270"/>
      <c r="T18" s="270"/>
      <c r="U18" s="270"/>
      <c r="V18" s="270"/>
      <c r="W18" s="270"/>
    </row>
    <row r="19" spans="1:23" ht="18">
      <c r="A19" s="2137"/>
      <c r="B19" s="274" t="s">
        <v>427</v>
      </c>
      <c r="C19" s="830" t="s">
        <v>947</v>
      </c>
      <c r="D19" s="270"/>
      <c r="E19" s="270"/>
      <c r="F19" s="270"/>
      <c r="G19" s="270"/>
      <c r="H19" s="270"/>
      <c r="I19" s="270"/>
      <c r="J19" s="270"/>
      <c r="K19" s="270"/>
      <c r="L19" s="270"/>
      <c r="M19" s="270"/>
      <c r="N19" s="270"/>
      <c r="O19" s="270"/>
      <c r="P19" s="270"/>
      <c r="Q19" s="270"/>
      <c r="R19" s="270"/>
      <c r="S19" s="270"/>
      <c r="T19" s="270"/>
      <c r="U19" s="270"/>
      <c r="V19" s="270"/>
      <c r="W19" s="270"/>
    </row>
    <row r="20" spans="1:23" ht="32.4">
      <c r="A20" s="2137"/>
      <c r="B20" s="274" t="s">
        <v>428</v>
      </c>
      <c r="C20" s="830" t="s">
        <v>974</v>
      </c>
      <c r="D20" s="270"/>
      <c r="E20" s="270"/>
      <c r="F20" s="270"/>
      <c r="G20" s="270"/>
      <c r="H20" s="270"/>
      <c r="I20" s="270"/>
      <c r="J20" s="270"/>
      <c r="K20" s="270"/>
      <c r="L20" s="270"/>
      <c r="M20" s="270"/>
      <c r="N20" s="270"/>
      <c r="O20" s="270"/>
      <c r="P20" s="270"/>
      <c r="Q20" s="270"/>
      <c r="R20" s="270"/>
      <c r="S20" s="270"/>
      <c r="T20" s="270"/>
      <c r="U20" s="270"/>
      <c r="V20" s="270"/>
      <c r="W20" s="270"/>
    </row>
    <row r="21" spans="1:23" ht="18">
      <c r="A21" s="2137"/>
      <c r="B21" s="274" t="s">
        <v>429</v>
      </c>
      <c r="C21" s="830" t="s">
        <v>947</v>
      </c>
      <c r="D21" s="270"/>
      <c r="E21" s="270"/>
      <c r="F21" s="270"/>
      <c r="G21" s="270"/>
      <c r="H21" s="270"/>
      <c r="I21" s="270"/>
      <c r="J21" s="270"/>
      <c r="K21" s="270"/>
      <c r="L21" s="270"/>
      <c r="M21" s="270"/>
      <c r="N21" s="270"/>
      <c r="O21" s="270"/>
      <c r="P21" s="270"/>
      <c r="Q21" s="270"/>
      <c r="R21" s="270"/>
      <c r="S21" s="270"/>
      <c r="T21" s="270"/>
      <c r="U21" s="270"/>
      <c r="V21" s="270"/>
      <c r="W21" s="270"/>
    </row>
    <row r="22" spans="1:23" ht="18">
      <c r="A22" s="2137"/>
      <c r="B22" s="274" t="s">
        <v>430</v>
      </c>
      <c r="C22" s="830" t="s">
        <v>947</v>
      </c>
      <c r="D22" s="270"/>
      <c r="E22" s="270"/>
      <c r="F22" s="270"/>
      <c r="G22" s="270"/>
      <c r="H22" s="270"/>
      <c r="I22" s="270"/>
      <c r="J22" s="270"/>
      <c r="K22" s="270"/>
      <c r="L22" s="270"/>
      <c r="M22" s="270"/>
      <c r="N22" s="270"/>
      <c r="O22" s="270"/>
      <c r="P22" s="270"/>
      <c r="Q22" s="270"/>
      <c r="R22" s="270"/>
      <c r="S22" s="270"/>
      <c r="T22" s="270"/>
      <c r="U22" s="270"/>
      <c r="V22" s="270"/>
      <c r="W22" s="270"/>
    </row>
    <row r="23" spans="1:23" ht="18">
      <c r="A23" s="2137"/>
      <c r="B23" s="274" t="s">
        <v>431</v>
      </c>
      <c r="C23" s="830" t="s">
        <v>947</v>
      </c>
      <c r="D23" s="270"/>
      <c r="E23" s="270"/>
      <c r="F23" s="270"/>
      <c r="G23" s="270"/>
      <c r="H23" s="270"/>
      <c r="I23" s="270"/>
      <c r="J23" s="270"/>
      <c r="K23" s="270"/>
      <c r="L23" s="270"/>
      <c r="M23" s="270"/>
      <c r="N23" s="270"/>
      <c r="O23" s="270"/>
      <c r="P23" s="270"/>
      <c r="Q23" s="270"/>
      <c r="R23" s="270"/>
      <c r="S23" s="270"/>
      <c r="T23" s="270"/>
      <c r="U23" s="270"/>
      <c r="V23" s="270"/>
      <c r="W23" s="270"/>
    </row>
    <row r="24" spans="1:23" ht="18">
      <c r="A24" s="2137"/>
      <c r="B24" s="274" t="s">
        <v>433</v>
      </c>
      <c r="C24" s="830" t="s">
        <v>947</v>
      </c>
      <c r="D24" s="270"/>
      <c r="E24" s="270"/>
      <c r="F24" s="270"/>
      <c r="G24" s="270"/>
      <c r="H24" s="270"/>
      <c r="I24" s="270"/>
      <c r="J24" s="270"/>
      <c r="K24" s="270"/>
      <c r="L24" s="270"/>
      <c r="M24" s="270"/>
      <c r="N24" s="270"/>
      <c r="O24" s="270"/>
      <c r="P24" s="270"/>
      <c r="Q24" s="270"/>
      <c r="R24" s="270"/>
      <c r="S24" s="270"/>
      <c r="T24" s="270"/>
      <c r="U24" s="270"/>
      <c r="V24" s="270"/>
      <c r="W24" s="270"/>
    </row>
    <row r="25" spans="1:23" ht="18">
      <c r="A25" s="2137"/>
      <c r="B25" s="274" t="s">
        <v>434</v>
      </c>
      <c r="C25" s="830" t="s">
        <v>267</v>
      </c>
      <c r="D25" s="270"/>
      <c r="E25" s="270"/>
      <c r="F25" s="270"/>
      <c r="G25" s="270"/>
      <c r="H25" s="270"/>
      <c r="I25" s="270"/>
      <c r="J25" s="270"/>
      <c r="K25" s="270"/>
      <c r="L25" s="270"/>
      <c r="M25" s="270"/>
      <c r="N25" s="270"/>
      <c r="O25" s="270"/>
      <c r="P25" s="270"/>
      <c r="Q25" s="270"/>
      <c r="R25" s="270"/>
      <c r="S25" s="270"/>
      <c r="T25" s="270"/>
      <c r="U25" s="270"/>
      <c r="V25" s="270"/>
      <c r="W25" s="270"/>
    </row>
    <row r="26" spans="1:23" ht="18">
      <c r="A26" s="2137"/>
      <c r="B26" s="274" t="s">
        <v>435</v>
      </c>
      <c r="C26" s="830" t="s">
        <v>947</v>
      </c>
      <c r="D26" s="270"/>
      <c r="E26" s="270"/>
      <c r="F26" s="270"/>
      <c r="G26" s="270"/>
      <c r="H26" s="270"/>
      <c r="I26" s="270"/>
      <c r="J26" s="270"/>
      <c r="K26" s="270"/>
      <c r="L26" s="270"/>
      <c r="M26" s="270"/>
      <c r="N26" s="270"/>
      <c r="O26" s="270"/>
      <c r="P26" s="270"/>
      <c r="Q26" s="270"/>
      <c r="R26" s="270"/>
      <c r="S26" s="270"/>
      <c r="T26" s="270"/>
      <c r="U26" s="270"/>
      <c r="V26" s="270"/>
      <c r="W26" s="270"/>
    </row>
    <row r="27" spans="1:23" ht="18">
      <c r="A27" s="2137"/>
      <c r="B27" s="274" t="s">
        <v>436</v>
      </c>
      <c r="C27" s="830" t="s">
        <v>270</v>
      </c>
      <c r="D27" s="270"/>
      <c r="E27" s="270"/>
      <c r="F27" s="270"/>
      <c r="G27" s="270"/>
      <c r="H27" s="270"/>
      <c r="I27" s="270"/>
      <c r="J27" s="270"/>
      <c r="K27" s="270"/>
      <c r="L27" s="270"/>
      <c r="M27" s="270"/>
      <c r="N27" s="270"/>
      <c r="O27" s="270"/>
      <c r="P27" s="270"/>
      <c r="Q27" s="270"/>
      <c r="R27" s="270"/>
      <c r="S27" s="270"/>
      <c r="T27" s="270"/>
      <c r="U27" s="270"/>
      <c r="V27" s="270"/>
      <c r="W27" s="270"/>
    </row>
    <row r="28" spans="1:23" ht="18">
      <c r="A28" s="2137"/>
      <c r="B28" s="274" t="s">
        <v>437</v>
      </c>
      <c r="C28" s="830" t="s">
        <v>272</v>
      </c>
      <c r="D28" s="270"/>
      <c r="E28" s="270"/>
      <c r="F28" s="270"/>
      <c r="G28" s="270"/>
      <c r="H28" s="270"/>
      <c r="I28" s="270"/>
      <c r="J28" s="270"/>
      <c r="K28" s="270"/>
      <c r="L28" s="270"/>
      <c r="M28" s="270"/>
      <c r="N28" s="270"/>
      <c r="O28" s="270"/>
      <c r="P28" s="270"/>
      <c r="Q28" s="270"/>
      <c r="R28" s="270"/>
      <c r="S28" s="270"/>
      <c r="T28" s="270"/>
      <c r="U28" s="270"/>
      <c r="V28" s="270"/>
      <c r="W28" s="270"/>
    </row>
    <row r="29" spans="1:23" ht="48.6">
      <c r="A29" s="2137"/>
      <c r="B29" s="274" t="s">
        <v>438</v>
      </c>
      <c r="C29" s="830" t="s">
        <v>563</v>
      </c>
      <c r="D29" s="270"/>
      <c r="E29" s="270"/>
      <c r="F29" s="270"/>
      <c r="G29" s="270"/>
      <c r="H29" s="270"/>
      <c r="I29" s="270"/>
      <c r="J29" s="270"/>
      <c r="K29" s="270"/>
      <c r="L29" s="270"/>
      <c r="M29" s="270"/>
      <c r="N29" s="270"/>
      <c r="O29" s="270"/>
      <c r="P29" s="270"/>
      <c r="Q29" s="270"/>
      <c r="R29" s="270"/>
      <c r="S29" s="270"/>
      <c r="T29" s="270"/>
      <c r="U29" s="270"/>
      <c r="V29" s="270"/>
      <c r="W29" s="270"/>
    </row>
    <row r="30" spans="1:23" ht="32.4">
      <c r="A30" s="2137"/>
      <c r="B30" s="274" t="s">
        <v>440</v>
      </c>
      <c r="C30" s="830" t="s">
        <v>441</v>
      </c>
      <c r="D30" s="270"/>
      <c r="E30" s="270"/>
      <c r="F30" s="270"/>
      <c r="G30" s="270"/>
      <c r="H30" s="270"/>
      <c r="I30" s="270"/>
      <c r="J30" s="270"/>
      <c r="K30" s="270"/>
      <c r="L30" s="270"/>
      <c r="M30" s="270"/>
      <c r="N30" s="270"/>
      <c r="O30" s="270"/>
      <c r="P30" s="270"/>
      <c r="Q30" s="270"/>
      <c r="R30" s="270"/>
      <c r="S30" s="270"/>
      <c r="T30" s="270"/>
      <c r="U30" s="270"/>
      <c r="V30" s="270"/>
      <c r="W30" s="270"/>
    </row>
    <row r="31" spans="1:23" ht="129.6">
      <c r="A31" s="2137"/>
      <c r="B31" s="274" t="s">
        <v>442</v>
      </c>
      <c r="C31" s="830" t="s">
        <v>1852</v>
      </c>
      <c r="D31" s="270"/>
      <c r="E31" s="270"/>
      <c r="F31" s="270"/>
      <c r="G31" s="270"/>
      <c r="H31" s="270"/>
      <c r="I31" s="270"/>
      <c r="J31" s="270"/>
      <c r="K31" s="270"/>
      <c r="L31" s="270"/>
      <c r="M31" s="270"/>
      <c r="N31" s="270"/>
      <c r="O31" s="270"/>
      <c r="P31" s="270"/>
      <c r="Q31" s="270"/>
      <c r="R31" s="270"/>
      <c r="S31" s="270"/>
      <c r="T31" s="270"/>
      <c r="U31" s="270"/>
      <c r="V31" s="270"/>
      <c r="W31" s="270"/>
    </row>
    <row r="32" spans="1:23" ht="33" thickBot="1">
      <c r="A32" s="2138"/>
      <c r="B32" s="276" t="s">
        <v>279</v>
      </c>
      <c r="C32" s="831" t="s">
        <v>735</v>
      </c>
      <c r="D32" s="270"/>
      <c r="E32" s="270"/>
      <c r="F32" s="270"/>
      <c r="G32" s="270"/>
      <c r="H32" s="270"/>
      <c r="I32" s="270"/>
      <c r="J32" s="270"/>
      <c r="K32" s="270"/>
      <c r="L32" s="270"/>
      <c r="M32" s="270"/>
      <c r="N32" s="270"/>
      <c r="O32" s="270"/>
      <c r="P32" s="270"/>
      <c r="Q32" s="270"/>
      <c r="R32" s="270"/>
      <c r="S32" s="270"/>
      <c r="T32" s="270"/>
      <c r="U32" s="270"/>
      <c r="V32" s="270"/>
      <c r="W32" s="270"/>
    </row>
    <row r="33" spans="1:23" ht="18">
      <c r="A33" s="2136" t="s">
        <v>445</v>
      </c>
      <c r="B33" s="272" t="s">
        <v>446</v>
      </c>
      <c r="C33" s="273" t="s">
        <v>1848</v>
      </c>
      <c r="D33" s="270"/>
      <c r="E33" s="270"/>
      <c r="F33" s="270"/>
      <c r="G33" s="270"/>
      <c r="H33" s="270"/>
      <c r="I33" s="270"/>
      <c r="J33" s="270"/>
      <c r="K33" s="270"/>
      <c r="L33" s="270"/>
      <c r="M33" s="270"/>
      <c r="N33" s="270"/>
      <c r="O33" s="270"/>
      <c r="P33" s="270"/>
      <c r="Q33" s="270"/>
      <c r="R33" s="270"/>
      <c r="S33" s="270"/>
      <c r="T33" s="270"/>
      <c r="U33" s="270"/>
      <c r="V33" s="270"/>
      <c r="W33" s="270"/>
    </row>
    <row r="34" spans="1:23" ht="18">
      <c r="A34" s="2137"/>
      <c r="B34" s="274" t="s">
        <v>447</v>
      </c>
      <c r="C34" s="275" t="s">
        <v>1853</v>
      </c>
      <c r="D34" s="270"/>
      <c r="E34" s="270"/>
      <c r="F34" s="270"/>
      <c r="G34" s="270"/>
      <c r="H34" s="270"/>
      <c r="I34" s="270"/>
      <c r="J34" s="270"/>
      <c r="K34" s="270"/>
      <c r="L34" s="270"/>
      <c r="M34" s="270"/>
      <c r="N34" s="270"/>
      <c r="O34" s="270"/>
      <c r="P34" s="270"/>
      <c r="Q34" s="270"/>
      <c r="R34" s="270"/>
      <c r="S34" s="270"/>
      <c r="T34" s="270"/>
      <c r="U34" s="270"/>
      <c r="V34" s="270"/>
      <c r="W34" s="270"/>
    </row>
    <row r="35" spans="1:23" ht="18">
      <c r="A35" s="2137"/>
      <c r="B35" s="274" t="s">
        <v>449</v>
      </c>
      <c r="C35" s="275" t="s">
        <v>285</v>
      </c>
      <c r="D35" s="270"/>
      <c r="E35" s="270"/>
      <c r="F35" s="270"/>
      <c r="G35" s="270"/>
      <c r="H35" s="270"/>
      <c r="I35" s="270"/>
      <c r="J35" s="270"/>
      <c r="K35" s="270"/>
      <c r="L35" s="270"/>
      <c r="M35" s="270"/>
      <c r="N35" s="270"/>
      <c r="O35" s="270"/>
      <c r="P35" s="270"/>
      <c r="Q35" s="270"/>
      <c r="R35" s="270"/>
      <c r="S35" s="270"/>
      <c r="T35" s="270"/>
      <c r="U35" s="270"/>
      <c r="V35" s="270"/>
      <c r="W35" s="270"/>
    </row>
    <row r="36" spans="1:23" ht="18">
      <c r="A36" s="2137"/>
      <c r="B36" s="274" t="s">
        <v>450</v>
      </c>
      <c r="C36" s="275" t="s">
        <v>947</v>
      </c>
      <c r="D36" s="270"/>
      <c r="E36" s="270"/>
      <c r="F36" s="270"/>
      <c r="G36" s="270"/>
      <c r="H36" s="270"/>
      <c r="I36" s="270"/>
      <c r="J36" s="270"/>
      <c r="K36" s="270"/>
      <c r="L36" s="270"/>
      <c r="M36" s="270"/>
      <c r="N36" s="270"/>
      <c r="O36" s="270"/>
      <c r="P36" s="270"/>
      <c r="Q36" s="270"/>
      <c r="R36" s="270"/>
      <c r="S36" s="270"/>
      <c r="T36" s="270"/>
      <c r="U36" s="270"/>
      <c r="V36" s="270"/>
      <c r="W36" s="270"/>
    </row>
    <row r="37" spans="1:23" ht="18">
      <c r="A37" s="2137"/>
      <c r="B37" s="274" t="s">
        <v>451</v>
      </c>
      <c r="C37" s="275" t="s">
        <v>947</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2138"/>
      <c r="B38" s="278" t="s">
        <v>452</v>
      </c>
      <c r="C38" s="277" t="s">
        <v>250</v>
      </c>
      <c r="D38" s="270"/>
      <c r="E38" s="270"/>
      <c r="F38" s="270"/>
      <c r="G38" s="270"/>
      <c r="H38" s="270"/>
      <c r="I38" s="270"/>
      <c r="J38" s="270"/>
      <c r="K38" s="270"/>
      <c r="L38" s="270"/>
      <c r="M38" s="270"/>
      <c r="N38" s="270"/>
      <c r="O38" s="270"/>
      <c r="P38" s="270"/>
      <c r="Q38" s="270"/>
      <c r="R38" s="270"/>
      <c r="S38" s="270"/>
      <c r="T38" s="270"/>
      <c r="U38" s="270"/>
      <c r="V38" s="270"/>
      <c r="W38" s="270"/>
    </row>
    <row r="39" spans="1:23" ht="18">
      <c r="A39" s="2136" t="s">
        <v>453</v>
      </c>
      <c r="B39" s="272" t="s">
        <v>454</v>
      </c>
      <c r="C39" s="273" t="s">
        <v>974</v>
      </c>
      <c r="D39" s="270"/>
      <c r="E39" s="270"/>
      <c r="F39" s="270"/>
      <c r="G39" s="270"/>
      <c r="H39" s="270"/>
      <c r="I39" s="270"/>
      <c r="J39" s="270"/>
      <c r="K39" s="270"/>
      <c r="L39" s="270"/>
      <c r="M39" s="270"/>
      <c r="N39" s="270"/>
      <c r="O39" s="270"/>
      <c r="P39" s="270"/>
      <c r="Q39" s="270"/>
      <c r="R39" s="270"/>
      <c r="S39" s="270"/>
      <c r="T39" s="270"/>
      <c r="U39" s="270"/>
      <c r="V39" s="270"/>
      <c r="W39" s="270"/>
    </row>
    <row r="40" spans="1:23" ht="18">
      <c r="A40" s="2137"/>
      <c r="B40" s="274" t="s">
        <v>455</v>
      </c>
      <c r="C40" s="275" t="s">
        <v>947</v>
      </c>
      <c r="D40" s="270"/>
      <c r="E40" s="270"/>
      <c r="F40" s="270"/>
      <c r="G40" s="270"/>
      <c r="H40" s="270"/>
      <c r="I40" s="270"/>
      <c r="J40" s="270"/>
      <c r="K40" s="270"/>
      <c r="L40" s="270"/>
      <c r="M40" s="270"/>
      <c r="N40" s="270"/>
      <c r="O40" s="270"/>
      <c r="P40" s="270"/>
      <c r="Q40" s="270"/>
      <c r="R40" s="270"/>
      <c r="S40" s="270"/>
      <c r="T40" s="270"/>
      <c r="U40" s="270"/>
      <c r="V40" s="270"/>
      <c r="W40" s="270"/>
    </row>
    <row r="41" spans="1:23" ht="18">
      <c r="A41" s="2137"/>
      <c r="B41" s="274" t="s">
        <v>456</v>
      </c>
      <c r="C41" s="275" t="s">
        <v>947</v>
      </c>
      <c r="D41" s="270"/>
      <c r="E41" s="270"/>
      <c r="F41" s="270"/>
      <c r="G41" s="270"/>
      <c r="H41" s="270"/>
      <c r="I41" s="270"/>
      <c r="J41" s="270"/>
      <c r="K41" s="270"/>
      <c r="L41" s="270"/>
      <c r="M41" s="270"/>
      <c r="N41" s="270"/>
      <c r="O41" s="270"/>
      <c r="P41" s="270"/>
      <c r="Q41" s="270"/>
      <c r="R41" s="270"/>
      <c r="S41" s="270"/>
      <c r="T41" s="270"/>
      <c r="U41" s="270"/>
      <c r="V41" s="270"/>
      <c r="W41" s="270"/>
    </row>
    <row r="42" spans="1:23" ht="18">
      <c r="A42" s="2137"/>
      <c r="B42" s="274" t="s">
        <v>457</v>
      </c>
      <c r="C42" s="275" t="s">
        <v>947</v>
      </c>
      <c r="D42" s="270"/>
      <c r="E42" s="270"/>
      <c r="F42" s="270"/>
      <c r="G42" s="270"/>
      <c r="H42" s="270"/>
      <c r="I42" s="270"/>
      <c r="J42" s="270"/>
      <c r="K42" s="270"/>
      <c r="L42" s="270"/>
      <c r="M42" s="270"/>
      <c r="N42" s="270"/>
      <c r="O42" s="270"/>
      <c r="P42" s="270"/>
      <c r="Q42" s="270"/>
      <c r="R42" s="270"/>
      <c r="S42" s="270"/>
      <c r="T42" s="270"/>
      <c r="U42" s="270"/>
      <c r="V42" s="270"/>
      <c r="W42" s="270"/>
    </row>
    <row r="43" spans="1:23" ht="18">
      <c r="A43" s="2137"/>
      <c r="B43" s="274" t="s">
        <v>458</v>
      </c>
      <c r="C43" s="275" t="s">
        <v>947</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2138"/>
      <c r="B44" s="279" t="s">
        <v>459</v>
      </c>
      <c r="C44" s="277" t="s">
        <v>947</v>
      </c>
      <c r="D44" s="270"/>
      <c r="E44" s="270"/>
      <c r="F44" s="270"/>
      <c r="G44" s="270"/>
      <c r="H44" s="270"/>
      <c r="I44" s="270"/>
      <c r="J44" s="270"/>
      <c r="K44" s="270"/>
      <c r="L44" s="270"/>
      <c r="M44" s="270"/>
      <c r="N44" s="270"/>
      <c r="O44" s="270"/>
      <c r="P44" s="270"/>
      <c r="Q44" s="270"/>
      <c r="R44" s="270"/>
      <c r="S44" s="270"/>
      <c r="T44" s="270"/>
      <c r="U44" s="270"/>
      <c r="V44" s="270"/>
      <c r="W44" s="270"/>
    </row>
    <row r="45" spans="1:23" ht="18">
      <c r="A45" s="2136" t="s">
        <v>460</v>
      </c>
      <c r="B45" s="272" t="s">
        <v>461</v>
      </c>
      <c r="C45" s="273" t="s">
        <v>250</v>
      </c>
      <c r="D45" s="270"/>
      <c r="E45" s="270"/>
      <c r="F45" s="270"/>
      <c r="G45" s="270"/>
      <c r="H45" s="270"/>
      <c r="I45" s="270"/>
      <c r="J45" s="270"/>
      <c r="K45" s="270"/>
      <c r="L45" s="270"/>
      <c r="M45" s="270"/>
      <c r="N45" s="270"/>
      <c r="O45" s="270"/>
      <c r="P45" s="270"/>
      <c r="Q45" s="270"/>
      <c r="R45" s="270"/>
      <c r="S45" s="270"/>
      <c r="T45" s="270"/>
      <c r="U45" s="270"/>
      <c r="V45" s="270"/>
      <c r="W45" s="270"/>
    </row>
    <row r="46" spans="1:23" ht="64.8">
      <c r="A46" s="2137"/>
      <c r="B46" s="274" t="s">
        <v>462</v>
      </c>
      <c r="C46" s="275" t="s">
        <v>1854</v>
      </c>
      <c r="D46" s="270"/>
      <c r="E46" s="270"/>
      <c r="F46" s="270"/>
      <c r="G46" s="270"/>
      <c r="H46" s="270"/>
      <c r="I46" s="270"/>
      <c r="J46" s="270"/>
      <c r="K46" s="270"/>
      <c r="L46" s="270"/>
      <c r="M46" s="270"/>
      <c r="N46" s="270"/>
      <c r="O46" s="270"/>
      <c r="P46" s="270"/>
      <c r="Q46" s="270"/>
      <c r="R46" s="270"/>
      <c r="S46" s="270"/>
      <c r="T46" s="270"/>
      <c r="U46" s="270"/>
      <c r="V46" s="270"/>
      <c r="W46" s="270"/>
    </row>
    <row r="47" spans="1:23" ht="97.8" thickBot="1">
      <c r="A47" s="2138"/>
      <c r="B47" s="278" t="s">
        <v>464</v>
      </c>
      <c r="C47" s="280" t="s">
        <v>1855</v>
      </c>
      <c r="D47" s="270"/>
      <c r="E47" s="270"/>
      <c r="F47" s="270"/>
      <c r="G47" s="270"/>
      <c r="H47" s="270"/>
      <c r="I47" s="270"/>
      <c r="J47" s="270"/>
      <c r="K47" s="270"/>
      <c r="L47" s="270"/>
      <c r="M47" s="270"/>
      <c r="N47" s="270"/>
      <c r="O47" s="270"/>
      <c r="P47" s="270"/>
      <c r="Q47" s="270"/>
      <c r="R47" s="270"/>
      <c r="S47" s="270"/>
      <c r="T47" s="270"/>
      <c r="U47" s="270"/>
      <c r="V47" s="270"/>
      <c r="W47" s="270"/>
    </row>
    <row r="48" spans="1:23" ht="18">
      <c r="A48" s="2147" t="s">
        <v>466</v>
      </c>
      <c r="B48" s="276" t="s">
        <v>467</v>
      </c>
      <c r="C48" s="832" t="s">
        <v>250</v>
      </c>
      <c r="D48" s="270"/>
      <c r="E48" s="270"/>
      <c r="F48" s="270"/>
      <c r="G48" s="270"/>
      <c r="H48" s="270"/>
      <c r="I48" s="270"/>
      <c r="J48" s="270"/>
      <c r="K48" s="270"/>
      <c r="L48" s="270"/>
      <c r="M48" s="270"/>
      <c r="N48" s="270"/>
      <c r="O48" s="270"/>
      <c r="P48" s="270"/>
      <c r="Q48" s="270"/>
      <c r="R48" s="270"/>
      <c r="S48" s="270"/>
      <c r="T48" s="270"/>
      <c r="U48" s="270"/>
      <c r="V48" s="270"/>
      <c r="W48" s="270"/>
    </row>
    <row r="49" spans="1:23" ht="18">
      <c r="A49" s="2137"/>
      <c r="B49" s="274" t="s">
        <v>468</v>
      </c>
      <c r="C49" s="830" t="s">
        <v>1856</v>
      </c>
      <c r="D49" s="270"/>
      <c r="E49" s="270"/>
      <c r="F49" s="270"/>
      <c r="G49" s="270"/>
      <c r="H49" s="270"/>
      <c r="I49" s="270"/>
      <c r="J49" s="270"/>
      <c r="K49" s="270"/>
      <c r="L49" s="270"/>
      <c r="M49" s="270"/>
      <c r="N49" s="270"/>
      <c r="O49" s="270"/>
      <c r="P49" s="270"/>
      <c r="Q49" s="270"/>
      <c r="R49" s="270"/>
      <c r="S49" s="270"/>
      <c r="T49" s="270"/>
      <c r="U49" s="270"/>
      <c r="V49" s="270"/>
      <c r="W49" s="270"/>
    </row>
    <row r="50" spans="1:23" ht="32.4">
      <c r="A50" s="2137"/>
      <c r="B50" s="274" t="s">
        <v>470</v>
      </c>
      <c r="C50" s="830" t="s">
        <v>1857</v>
      </c>
      <c r="D50" s="270"/>
      <c r="E50" s="270"/>
      <c r="F50" s="270"/>
      <c r="G50" s="270"/>
      <c r="H50" s="270"/>
      <c r="I50" s="270"/>
      <c r="J50" s="270"/>
      <c r="K50" s="270"/>
      <c r="L50" s="270"/>
      <c r="M50" s="270"/>
      <c r="N50" s="270"/>
      <c r="O50" s="270"/>
      <c r="P50" s="270"/>
      <c r="Q50" s="270"/>
      <c r="R50" s="270"/>
      <c r="S50" s="270"/>
      <c r="T50" s="270"/>
      <c r="U50" s="270"/>
      <c r="V50" s="270"/>
      <c r="W50" s="270"/>
    </row>
    <row r="51" spans="1:23" ht="18">
      <c r="A51" s="2137"/>
      <c r="B51" s="274" t="s">
        <v>472</v>
      </c>
      <c r="C51" s="830" t="s">
        <v>654</v>
      </c>
      <c r="D51" s="270"/>
      <c r="E51" s="270"/>
      <c r="F51" s="270"/>
      <c r="G51" s="270"/>
      <c r="H51" s="270"/>
      <c r="I51" s="270"/>
      <c r="J51" s="270"/>
      <c r="K51" s="270"/>
      <c r="L51" s="270"/>
      <c r="M51" s="270"/>
      <c r="N51" s="270"/>
      <c r="O51" s="270"/>
      <c r="P51" s="270"/>
      <c r="Q51" s="270"/>
      <c r="R51" s="270"/>
      <c r="S51" s="270"/>
      <c r="T51" s="270"/>
      <c r="U51" s="270"/>
      <c r="V51" s="270"/>
      <c r="W51" s="270"/>
    </row>
    <row r="52" spans="1:23" ht="48.6">
      <c r="A52" s="2137"/>
      <c r="B52" s="274" t="s">
        <v>474</v>
      </c>
      <c r="C52" s="830" t="s">
        <v>1858</v>
      </c>
      <c r="D52" s="270"/>
      <c r="E52" s="270"/>
      <c r="F52" s="270"/>
      <c r="G52" s="270"/>
      <c r="H52" s="270"/>
      <c r="I52" s="270"/>
      <c r="J52" s="270"/>
      <c r="K52" s="270"/>
      <c r="L52" s="270"/>
      <c r="M52" s="270"/>
      <c r="N52" s="270"/>
      <c r="O52" s="270"/>
      <c r="P52" s="270"/>
      <c r="Q52" s="270"/>
      <c r="R52" s="270"/>
      <c r="S52" s="270"/>
      <c r="T52" s="270"/>
      <c r="U52" s="270"/>
      <c r="V52" s="270"/>
      <c r="W52" s="270"/>
    </row>
    <row r="53" spans="1:23" ht="97.2">
      <c r="A53" s="2137"/>
      <c r="B53" s="274" t="s">
        <v>476</v>
      </c>
      <c r="C53" s="830" t="s">
        <v>570</v>
      </c>
      <c r="D53" s="270"/>
      <c r="E53" s="270"/>
      <c r="F53" s="270"/>
      <c r="G53" s="270"/>
      <c r="H53" s="270"/>
      <c r="I53" s="270"/>
      <c r="J53" s="270"/>
      <c r="K53" s="270"/>
      <c r="L53" s="270"/>
      <c r="M53" s="270"/>
      <c r="N53" s="270"/>
      <c r="O53" s="270"/>
      <c r="P53" s="270"/>
      <c r="Q53" s="270"/>
      <c r="R53" s="270"/>
      <c r="S53" s="270"/>
      <c r="T53" s="270"/>
      <c r="U53" s="270"/>
      <c r="V53" s="270"/>
      <c r="W53" s="270"/>
    </row>
    <row r="54" spans="1:23" ht="64.8">
      <c r="A54" s="2137"/>
      <c r="B54" s="274" t="s">
        <v>478</v>
      </c>
      <c r="C54" s="830" t="s">
        <v>1859</v>
      </c>
      <c r="D54" s="270"/>
      <c r="E54" s="270"/>
      <c r="F54" s="270"/>
      <c r="G54" s="270"/>
      <c r="H54" s="270"/>
      <c r="I54" s="270"/>
      <c r="J54" s="270"/>
      <c r="K54" s="270"/>
      <c r="L54" s="270"/>
      <c r="M54" s="270"/>
      <c r="N54" s="270"/>
      <c r="O54" s="270"/>
      <c r="P54" s="270"/>
      <c r="Q54" s="270"/>
      <c r="R54" s="270"/>
      <c r="S54" s="270"/>
      <c r="T54" s="270"/>
      <c r="U54" s="270"/>
      <c r="V54" s="270"/>
      <c r="W54" s="270"/>
    </row>
    <row r="55" spans="1:23" ht="18">
      <c r="A55" s="2137"/>
      <c r="B55" s="274" t="s">
        <v>480</v>
      </c>
      <c r="C55" s="830" t="s">
        <v>661</v>
      </c>
      <c r="D55" s="270"/>
      <c r="E55" s="270"/>
      <c r="F55" s="270"/>
      <c r="G55" s="270"/>
      <c r="H55" s="270"/>
      <c r="I55" s="270"/>
      <c r="J55" s="270"/>
      <c r="K55" s="270"/>
      <c r="L55" s="270"/>
      <c r="M55" s="270"/>
      <c r="N55" s="270"/>
      <c r="O55" s="270"/>
      <c r="P55" s="270"/>
      <c r="Q55" s="270"/>
      <c r="R55" s="270"/>
      <c r="S55" s="270"/>
      <c r="T55" s="270"/>
      <c r="U55" s="270"/>
      <c r="V55" s="270"/>
      <c r="W55" s="270"/>
    </row>
    <row r="56" spans="1:23" ht="18">
      <c r="A56" s="2137"/>
      <c r="B56" s="274" t="s">
        <v>482</v>
      </c>
      <c r="C56" s="830" t="s">
        <v>743</v>
      </c>
      <c r="D56" s="270"/>
      <c r="E56" s="270"/>
      <c r="F56" s="270"/>
      <c r="G56" s="270"/>
      <c r="H56" s="270"/>
      <c r="I56" s="270"/>
      <c r="J56" s="270"/>
      <c r="K56" s="270"/>
      <c r="L56" s="270"/>
      <c r="M56" s="270"/>
      <c r="N56" s="270"/>
      <c r="O56" s="270"/>
      <c r="P56" s="270"/>
      <c r="Q56" s="270"/>
      <c r="R56" s="270"/>
      <c r="S56" s="270"/>
      <c r="T56" s="270"/>
      <c r="U56" s="270"/>
      <c r="V56" s="270"/>
      <c r="W56" s="270"/>
    </row>
    <row r="57" spans="1:23" ht="18">
      <c r="A57" s="2137"/>
      <c r="B57" s="274" t="s">
        <v>483</v>
      </c>
      <c r="C57" s="830" t="s">
        <v>1860</v>
      </c>
      <c r="D57" s="270"/>
      <c r="E57" s="270"/>
      <c r="F57" s="270"/>
      <c r="G57" s="270"/>
      <c r="H57" s="270"/>
      <c r="I57" s="270"/>
      <c r="J57" s="270"/>
      <c r="K57" s="270"/>
      <c r="L57" s="270"/>
      <c r="M57" s="270"/>
      <c r="N57" s="270"/>
      <c r="O57" s="270"/>
      <c r="P57" s="270"/>
      <c r="Q57" s="270"/>
      <c r="R57" s="270"/>
      <c r="S57" s="270"/>
      <c r="T57" s="270"/>
      <c r="U57" s="270"/>
      <c r="V57" s="270"/>
      <c r="W57" s="270"/>
    </row>
    <row r="58" spans="1:23" ht="18">
      <c r="A58" s="2137"/>
      <c r="B58" s="274" t="s">
        <v>484</v>
      </c>
      <c r="C58" s="833" t="s">
        <v>947</v>
      </c>
      <c r="D58" s="270"/>
      <c r="E58" s="270"/>
      <c r="F58" s="270"/>
      <c r="G58" s="270"/>
      <c r="H58" s="270"/>
      <c r="I58" s="270"/>
      <c r="J58" s="270"/>
      <c r="K58" s="270"/>
      <c r="L58" s="270"/>
      <c r="M58" s="270"/>
      <c r="N58" s="270"/>
      <c r="O58" s="270"/>
      <c r="P58" s="270"/>
      <c r="Q58" s="270"/>
      <c r="R58" s="270"/>
      <c r="S58" s="270"/>
      <c r="T58" s="270"/>
      <c r="U58" s="270"/>
      <c r="V58" s="270"/>
      <c r="W58" s="270"/>
    </row>
    <row r="59" spans="1:23" ht="18">
      <c r="A59" s="2137"/>
      <c r="B59" s="274" t="s">
        <v>485</v>
      </c>
      <c r="C59" s="834" t="s">
        <v>1861</v>
      </c>
      <c r="D59" s="270"/>
      <c r="E59" s="270"/>
      <c r="F59" s="270"/>
      <c r="G59" s="270"/>
      <c r="H59" s="270"/>
      <c r="I59" s="270"/>
      <c r="J59" s="270"/>
      <c r="K59" s="270"/>
      <c r="L59" s="270"/>
      <c r="M59" s="270"/>
      <c r="N59" s="270"/>
      <c r="O59" s="270"/>
      <c r="P59" s="270"/>
      <c r="Q59" s="270"/>
      <c r="R59" s="270"/>
      <c r="S59" s="270"/>
      <c r="T59" s="270"/>
      <c r="U59" s="270"/>
      <c r="V59" s="270"/>
      <c r="W59" s="270"/>
    </row>
    <row r="60" spans="1:23" ht="18">
      <c r="A60" s="2137"/>
      <c r="B60" s="274" t="s">
        <v>486</v>
      </c>
      <c r="C60" s="829" t="s">
        <v>250</v>
      </c>
      <c r="D60" s="270"/>
      <c r="E60" s="270"/>
      <c r="F60" s="270"/>
      <c r="G60" s="270"/>
      <c r="H60" s="270"/>
      <c r="I60" s="270"/>
      <c r="J60" s="270"/>
      <c r="K60" s="270"/>
      <c r="L60" s="270"/>
      <c r="M60" s="270"/>
      <c r="N60" s="270"/>
      <c r="O60" s="270"/>
      <c r="P60" s="270"/>
      <c r="Q60" s="270"/>
      <c r="R60" s="270"/>
      <c r="S60" s="270"/>
      <c r="T60" s="270"/>
      <c r="U60" s="270"/>
      <c r="V60" s="270"/>
      <c r="W60" s="270"/>
    </row>
    <row r="61" spans="1:23" ht="32.4">
      <c r="A61" s="2137"/>
      <c r="B61" s="274" t="s">
        <v>487</v>
      </c>
      <c r="C61" s="830" t="s">
        <v>1862</v>
      </c>
      <c r="D61" s="270"/>
      <c r="E61" s="270"/>
      <c r="F61" s="270"/>
      <c r="G61" s="270"/>
      <c r="H61" s="270"/>
      <c r="I61" s="270"/>
      <c r="J61" s="270"/>
      <c r="K61" s="270"/>
      <c r="L61" s="270"/>
      <c r="M61" s="270"/>
      <c r="N61" s="270"/>
      <c r="O61" s="270"/>
      <c r="P61" s="270"/>
      <c r="Q61" s="270"/>
      <c r="R61" s="270"/>
      <c r="S61" s="270"/>
      <c r="T61" s="270"/>
      <c r="U61" s="270"/>
      <c r="V61" s="270"/>
      <c r="W61" s="270"/>
    </row>
    <row r="62" spans="1:23" ht="48.6">
      <c r="A62" s="2137"/>
      <c r="B62" s="274" t="s">
        <v>489</v>
      </c>
      <c r="C62" s="830" t="s">
        <v>1863</v>
      </c>
      <c r="D62" s="270"/>
      <c r="E62" s="270"/>
      <c r="F62" s="270"/>
      <c r="G62" s="270"/>
      <c r="H62" s="270"/>
      <c r="I62" s="270"/>
      <c r="J62" s="270"/>
      <c r="K62" s="270"/>
      <c r="L62" s="270"/>
      <c r="M62" s="270"/>
      <c r="N62" s="270"/>
      <c r="O62" s="270"/>
      <c r="P62" s="270"/>
      <c r="Q62" s="270"/>
      <c r="R62" s="270"/>
      <c r="S62" s="270"/>
      <c r="T62" s="270"/>
      <c r="U62" s="270"/>
      <c r="V62" s="270"/>
      <c r="W62" s="270"/>
    </row>
    <row r="63" spans="1:23" ht="32.4">
      <c r="A63" s="2137"/>
      <c r="B63" s="274" t="s">
        <v>491</v>
      </c>
      <c r="C63" s="830" t="s">
        <v>1864</v>
      </c>
      <c r="D63" s="270"/>
      <c r="E63" s="270"/>
      <c r="F63" s="270"/>
      <c r="G63" s="270"/>
      <c r="H63" s="270"/>
      <c r="I63" s="270"/>
      <c r="J63" s="270"/>
      <c r="K63" s="270"/>
      <c r="L63" s="270"/>
      <c r="M63" s="270"/>
      <c r="N63" s="270"/>
      <c r="O63" s="270"/>
      <c r="P63" s="270"/>
      <c r="Q63" s="270"/>
      <c r="R63" s="270"/>
      <c r="S63" s="270"/>
      <c r="T63" s="270"/>
      <c r="U63" s="270"/>
      <c r="V63" s="270"/>
      <c r="W63" s="270"/>
    </row>
    <row r="64" spans="1:23" ht="18">
      <c r="A64" s="2137"/>
      <c r="B64" s="274" t="s">
        <v>493</v>
      </c>
      <c r="C64" s="830" t="s">
        <v>1865</v>
      </c>
      <c r="D64" s="270"/>
      <c r="E64" s="270"/>
      <c r="F64" s="270"/>
      <c r="G64" s="270"/>
      <c r="H64" s="270"/>
      <c r="I64" s="270"/>
      <c r="J64" s="270"/>
      <c r="K64" s="270"/>
      <c r="L64" s="270"/>
      <c r="M64" s="270"/>
      <c r="N64" s="270"/>
      <c r="O64" s="270"/>
      <c r="P64" s="270"/>
      <c r="Q64" s="270"/>
      <c r="R64" s="270"/>
      <c r="S64" s="270"/>
      <c r="T64" s="270"/>
      <c r="U64" s="270"/>
      <c r="V64" s="270"/>
      <c r="W64" s="270"/>
    </row>
    <row r="65" spans="1:23" ht="18">
      <c r="A65" s="2137"/>
      <c r="B65" s="274" t="s">
        <v>495</v>
      </c>
      <c r="C65" s="830" t="s">
        <v>250</v>
      </c>
      <c r="D65" s="270"/>
      <c r="E65" s="270"/>
      <c r="F65" s="270"/>
      <c r="G65" s="270"/>
      <c r="H65" s="270"/>
      <c r="I65" s="270"/>
      <c r="J65" s="270"/>
      <c r="K65" s="270"/>
      <c r="L65" s="270"/>
      <c r="M65" s="270"/>
      <c r="N65" s="270"/>
      <c r="O65" s="270"/>
      <c r="P65" s="270"/>
      <c r="Q65" s="270"/>
      <c r="R65" s="270"/>
      <c r="S65" s="270"/>
      <c r="T65" s="270"/>
      <c r="U65" s="270"/>
      <c r="V65" s="270"/>
      <c r="W65" s="270"/>
    </row>
    <row r="66" spans="1:23" ht="18">
      <c r="A66" s="2137"/>
      <c r="B66" s="274" t="s">
        <v>496</v>
      </c>
      <c r="C66" s="830" t="s">
        <v>1866</v>
      </c>
      <c r="D66" s="270"/>
      <c r="E66" s="270"/>
      <c r="F66" s="270"/>
      <c r="G66" s="270"/>
      <c r="H66" s="270"/>
      <c r="I66" s="270"/>
      <c r="J66" s="270"/>
      <c r="K66" s="270"/>
      <c r="L66" s="270"/>
      <c r="M66" s="270"/>
      <c r="N66" s="270"/>
      <c r="O66" s="270"/>
      <c r="P66" s="270"/>
      <c r="Q66" s="270"/>
      <c r="R66" s="270"/>
      <c r="S66" s="270"/>
      <c r="T66" s="270"/>
      <c r="U66" s="270"/>
      <c r="V66" s="270"/>
      <c r="W66" s="270"/>
    </row>
    <row r="67" spans="1:23" ht="18">
      <c r="A67" s="2137"/>
      <c r="B67" s="274" t="s">
        <v>498</v>
      </c>
      <c r="C67" s="830" t="s">
        <v>1867</v>
      </c>
      <c r="D67" s="270"/>
      <c r="E67" s="270"/>
      <c r="F67" s="270"/>
      <c r="G67" s="270"/>
      <c r="H67" s="270"/>
      <c r="I67" s="270"/>
      <c r="J67" s="270"/>
      <c r="K67" s="270"/>
      <c r="L67" s="270"/>
      <c r="M67" s="270"/>
      <c r="N67" s="270"/>
      <c r="O67" s="270"/>
      <c r="P67" s="270"/>
      <c r="Q67" s="270"/>
      <c r="R67" s="270"/>
      <c r="S67" s="270"/>
      <c r="T67" s="270"/>
      <c r="U67" s="270"/>
      <c r="V67" s="270"/>
      <c r="W67" s="270"/>
    </row>
    <row r="68" spans="1:23" ht="33" thickBot="1">
      <c r="A68" s="2138"/>
      <c r="B68" s="278" t="s">
        <v>500</v>
      </c>
      <c r="C68" s="831" t="s">
        <v>1839</v>
      </c>
      <c r="D68" s="270"/>
      <c r="E68" s="270"/>
      <c r="F68" s="270"/>
      <c r="G68" s="270"/>
      <c r="H68" s="270"/>
      <c r="I68" s="270"/>
      <c r="J68" s="270"/>
      <c r="K68" s="270"/>
      <c r="L68" s="270"/>
      <c r="M68" s="270"/>
      <c r="N68" s="270"/>
      <c r="O68" s="270"/>
      <c r="P68" s="270"/>
      <c r="Q68" s="270"/>
      <c r="R68" s="270"/>
      <c r="S68" s="270"/>
      <c r="T68" s="270"/>
      <c r="U68" s="270"/>
      <c r="V68" s="270"/>
      <c r="W68" s="270"/>
    </row>
    <row r="69" spans="1:23" ht="18">
      <c r="A69" s="2136" t="s">
        <v>502</v>
      </c>
      <c r="B69" s="272" t="s">
        <v>503</v>
      </c>
      <c r="C69" s="273" t="s">
        <v>250</v>
      </c>
      <c r="D69" s="270"/>
      <c r="E69" s="270"/>
      <c r="F69" s="270"/>
      <c r="G69" s="270"/>
      <c r="H69" s="270"/>
      <c r="I69" s="270"/>
      <c r="J69" s="270"/>
      <c r="K69" s="270"/>
      <c r="L69" s="270"/>
      <c r="M69" s="270"/>
      <c r="N69" s="270"/>
      <c r="O69" s="270"/>
      <c r="P69" s="270"/>
      <c r="Q69" s="270"/>
      <c r="R69" s="270"/>
      <c r="S69" s="270"/>
      <c r="T69" s="270"/>
      <c r="U69" s="270"/>
      <c r="V69" s="270"/>
      <c r="W69" s="270"/>
    </row>
    <row r="70" spans="1:23" ht="18">
      <c r="A70" s="2137"/>
      <c r="B70" s="274" t="s">
        <v>504</v>
      </c>
      <c r="C70" s="275" t="s">
        <v>340</v>
      </c>
      <c r="D70" s="270"/>
      <c r="E70" s="270"/>
      <c r="F70" s="270"/>
      <c r="G70" s="270"/>
      <c r="H70" s="270"/>
      <c r="I70" s="270"/>
      <c r="J70" s="270"/>
      <c r="K70" s="270"/>
      <c r="L70" s="270"/>
      <c r="M70" s="270"/>
      <c r="N70" s="270"/>
      <c r="O70" s="270"/>
      <c r="P70" s="270"/>
      <c r="Q70" s="270"/>
      <c r="R70" s="270"/>
      <c r="S70" s="270"/>
      <c r="T70" s="270"/>
      <c r="U70" s="270"/>
      <c r="V70" s="270"/>
      <c r="W70" s="270"/>
    </row>
    <row r="71" spans="1:23" ht="18">
      <c r="A71" s="2137"/>
      <c r="B71" s="274" t="s">
        <v>505</v>
      </c>
      <c r="C71" s="275" t="s">
        <v>947</v>
      </c>
      <c r="D71" s="270"/>
      <c r="E71" s="270"/>
      <c r="F71" s="270"/>
      <c r="G71" s="270"/>
      <c r="H71" s="270"/>
      <c r="I71" s="270"/>
      <c r="J71" s="270"/>
      <c r="K71" s="270"/>
      <c r="L71" s="270"/>
      <c r="M71" s="270"/>
      <c r="N71" s="270"/>
      <c r="O71" s="270"/>
      <c r="P71" s="270"/>
      <c r="Q71" s="270"/>
      <c r="R71" s="270"/>
      <c r="S71" s="270"/>
      <c r="T71" s="270"/>
      <c r="U71" s="270"/>
      <c r="V71" s="270"/>
      <c r="W71" s="270"/>
    </row>
    <row r="72" spans="1:23" ht="18">
      <c r="A72" s="2137"/>
      <c r="B72" s="274" t="s">
        <v>506</v>
      </c>
      <c r="C72" s="275" t="s">
        <v>947</v>
      </c>
      <c r="D72" s="270"/>
      <c r="E72" s="270"/>
      <c r="F72" s="270"/>
      <c r="G72" s="270"/>
      <c r="H72" s="270"/>
      <c r="I72" s="270"/>
      <c r="J72" s="270"/>
      <c r="K72" s="270"/>
      <c r="L72" s="270"/>
      <c r="M72" s="270"/>
      <c r="N72" s="270"/>
      <c r="O72" s="270"/>
      <c r="P72" s="270"/>
      <c r="Q72" s="270"/>
      <c r="R72" s="270"/>
      <c r="S72" s="270"/>
      <c r="T72" s="270"/>
      <c r="U72" s="270"/>
      <c r="V72" s="270"/>
      <c r="W72" s="270"/>
    </row>
    <row r="73" spans="1:23" ht="48.6">
      <c r="A73" s="2137"/>
      <c r="B73" s="274" t="s">
        <v>507</v>
      </c>
      <c r="C73" s="275" t="s">
        <v>508</v>
      </c>
      <c r="D73" s="270"/>
      <c r="E73" s="270"/>
      <c r="F73" s="270"/>
      <c r="G73" s="270"/>
      <c r="H73" s="270"/>
      <c r="I73" s="270"/>
      <c r="J73" s="270"/>
      <c r="K73" s="270"/>
      <c r="L73" s="270"/>
      <c r="M73" s="270"/>
      <c r="N73" s="270"/>
      <c r="O73" s="270"/>
      <c r="P73" s="270"/>
      <c r="Q73" s="270"/>
      <c r="R73" s="270"/>
      <c r="S73" s="270"/>
      <c r="T73" s="270"/>
      <c r="U73" s="270"/>
      <c r="V73" s="270"/>
      <c r="W73" s="270"/>
    </row>
    <row r="74" spans="1:23" ht="18">
      <c r="A74" s="2137"/>
      <c r="B74" s="274" t="s">
        <v>509</v>
      </c>
      <c r="C74" s="275" t="s">
        <v>272</v>
      </c>
      <c r="D74" s="270"/>
      <c r="E74" s="270"/>
      <c r="F74" s="270"/>
      <c r="G74" s="270"/>
      <c r="H74" s="270"/>
      <c r="I74" s="270"/>
      <c r="J74" s="270"/>
      <c r="K74" s="270"/>
      <c r="L74" s="270"/>
      <c r="M74" s="270"/>
      <c r="N74" s="270"/>
      <c r="O74" s="270"/>
      <c r="P74" s="270"/>
      <c r="Q74" s="270"/>
      <c r="R74" s="270"/>
      <c r="S74" s="270"/>
      <c r="T74" s="270"/>
      <c r="U74" s="270"/>
      <c r="V74" s="270"/>
      <c r="W74" s="270"/>
    </row>
    <row r="75" spans="1:23" ht="18">
      <c r="A75" s="2137"/>
      <c r="B75" s="274" t="s">
        <v>510</v>
      </c>
      <c r="C75" s="275" t="s">
        <v>248</v>
      </c>
      <c r="D75" s="270"/>
      <c r="E75" s="270"/>
      <c r="F75" s="270"/>
      <c r="G75" s="270"/>
      <c r="H75" s="270"/>
      <c r="I75" s="270"/>
      <c r="J75" s="270"/>
      <c r="K75" s="270"/>
      <c r="L75" s="270"/>
      <c r="M75" s="270"/>
      <c r="N75" s="270"/>
      <c r="O75" s="270"/>
      <c r="P75" s="270"/>
      <c r="Q75" s="270"/>
      <c r="R75" s="270"/>
      <c r="S75" s="270"/>
      <c r="T75" s="270"/>
      <c r="U75" s="270"/>
      <c r="V75" s="270"/>
      <c r="W75" s="270"/>
    </row>
    <row r="76" spans="1:23" ht="18">
      <c r="A76" s="2137"/>
      <c r="B76" s="274" t="s">
        <v>511</v>
      </c>
      <c r="C76" s="275" t="s">
        <v>348</v>
      </c>
      <c r="D76" s="270"/>
      <c r="E76" s="270"/>
      <c r="F76" s="270"/>
      <c r="G76" s="270"/>
      <c r="H76" s="270"/>
      <c r="I76" s="270"/>
      <c r="J76" s="270"/>
      <c r="K76" s="270"/>
      <c r="L76" s="270"/>
      <c r="M76" s="270"/>
      <c r="N76" s="270"/>
      <c r="O76" s="270"/>
      <c r="P76" s="270"/>
      <c r="Q76" s="270"/>
      <c r="R76" s="270"/>
      <c r="S76" s="270"/>
      <c r="T76" s="270"/>
      <c r="U76" s="270"/>
      <c r="V76" s="270"/>
      <c r="W76" s="270"/>
    </row>
    <row r="77" spans="1:23" ht="81.599999999999994" thickBot="1">
      <c r="A77" s="2138"/>
      <c r="B77" s="278" t="s">
        <v>512</v>
      </c>
      <c r="C77" s="280" t="s">
        <v>579</v>
      </c>
      <c r="D77" s="270"/>
      <c r="E77" s="270"/>
      <c r="F77" s="270"/>
      <c r="G77" s="270"/>
      <c r="H77" s="270"/>
      <c r="I77" s="270"/>
      <c r="J77" s="270"/>
      <c r="K77" s="270"/>
      <c r="L77" s="270"/>
      <c r="M77" s="270"/>
      <c r="N77" s="270"/>
      <c r="O77" s="270"/>
      <c r="P77" s="270"/>
      <c r="Q77" s="270"/>
      <c r="R77" s="270"/>
      <c r="S77" s="270"/>
      <c r="T77" s="270"/>
      <c r="U77" s="270"/>
      <c r="V77" s="270"/>
      <c r="W77" s="270"/>
    </row>
    <row r="78" spans="1:23" ht="32.4">
      <c r="A78" s="2136" t="s">
        <v>514</v>
      </c>
      <c r="B78" s="272" t="s">
        <v>515</v>
      </c>
      <c r="C78" s="797" t="s">
        <v>1868</v>
      </c>
      <c r="D78" s="270"/>
      <c r="E78" s="270"/>
      <c r="F78" s="270"/>
      <c r="G78" s="270"/>
      <c r="H78" s="270"/>
      <c r="I78" s="270"/>
      <c r="J78" s="270"/>
      <c r="K78" s="270"/>
      <c r="L78" s="270"/>
      <c r="M78" s="270"/>
      <c r="N78" s="270"/>
      <c r="O78" s="270"/>
      <c r="P78" s="270"/>
      <c r="Q78" s="270"/>
      <c r="R78" s="270"/>
      <c r="S78" s="270"/>
      <c r="T78" s="270"/>
      <c r="U78" s="270"/>
      <c r="V78" s="270"/>
      <c r="W78" s="270"/>
    </row>
    <row r="79" spans="1:23" ht="64.8">
      <c r="A79" s="2137"/>
      <c r="B79" s="274" t="s">
        <v>517</v>
      </c>
      <c r="C79" s="829" t="s">
        <v>1869</v>
      </c>
      <c r="D79" s="270"/>
      <c r="E79" s="270"/>
      <c r="F79" s="270"/>
      <c r="G79" s="270"/>
      <c r="H79" s="270"/>
      <c r="I79" s="270"/>
      <c r="J79" s="270"/>
      <c r="K79" s="270"/>
      <c r="L79" s="270"/>
      <c r="M79" s="270"/>
      <c r="N79" s="270"/>
      <c r="O79" s="270"/>
      <c r="P79" s="270"/>
      <c r="Q79" s="270"/>
      <c r="R79" s="270"/>
      <c r="S79" s="270"/>
      <c r="T79" s="270"/>
      <c r="U79" s="270"/>
      <c r="V79" s="270"/>
      <c r="W79" s="270"/>
    </row>
    <row r="80" spans="1:23" ht="32.4">
      <c r="A80" s="2137"/>
      <c r="B80" s="274" t="s">
        <v>518</v>
      </c>
      <c r="C80" s="830" t="s">
        <v>1870</v>
      </c>
      <c r="D80" s="270"/>
      <c r="E80" s="270"/>
      <c r="F80" s="270"/>
      <c r="G80" s="270"/>
      <c r="H80" s="270"/>
      <c r="I80" s="270"/>
      <c r="J80" s="270"/>
      <c r="K80" s="270"/>
      <c r="L80" s="270"/>
      <c r="M80" s="270"/>
      <c r="N80" s="270"/>
      <c r="O80" s="270"/>
      <c r="P80" s="270"/>
      <c r="Q80" s="270"/>
      <c r="R80" s="270"/>
      <c r="S80" s="270"/>
      <c r="T80" s="270"/>
      <c r="U80" s="270"/>
      <c r="V80" s="270"/>
      <c r="W80" s="270"/>
    </row>
    <row r="81" spans="1:23" ht="32.4">
      <c r="A81" s="2137"/>
      <c r="B81" s="274" t="s">
        <v>520</v>
      </c>
      <c r="C81" s="830" t="s">
        <v>359</v>
      </c>
      <c r="D81" s="270"/>
      <c r="E81" s="270"/>
      <c r="F81" s="270"/>
      <c r="G81" s="270"/>
      <c r="H81" s="270"/>
      <c r="I81" s="270"/>
      <c r="J81" s="270"/>
      <c r="K81" s="270"/>
      <c r="L81" s="270"/>
      <c r="M81" s="270"/>
      <c r="N81" s="270"/>
      <c r="O81" s="270"/>
      <c r="P81" s="270"/>
      <c r="Q81" s="270"/>
      <c r="R81" s="270"/>
      <c r="S81" s="270"/>
      <c r="T81" s="270"/>
      <c r="U81" s="270"/>
      <c r="V81" s="270"/>
      <c r="W81" s="270"/>
    </row>
    <row r="82" spans="1:23" ht="64.8">
      <c r="A82" s="2137"/>
      <c r="B82" s="274" t="s">
        <v>522</v>
      </c>
      <c r="C82" s="830" t="s">
        <v>699</v>
      </c>
      <c r="D82" s="270"/>
      <c r="E82" s="270"/>
      <c r="F82" s="270"/>
      <c r="G82" s="270"/>
      <c r="H82" s="270"/>
      <c r="I82" s="270"/>
      <c r="J82" s="270"/>
      <c r="K82" s="270"/>
      <c r="L82" s="270"/>
      <c r="M82" s="270"/>
      <c r="N82" s="270"/>
      <c r="O82" s="270"/>
      <c r="P82" s="270"/>
      <c r="Q82" s="270"/>
      <c r="R82" s="270"/>
      <c r="S82" s="270"/>
      <c r="T82" s="270"/>
      <c r="U82" s="270"/>
      <c r="V82" s="270"/>
      <c r="W82" s="270"/>
    </row>
    <row r="83" spans="1:23" ht="18">
      <c r="A83" s="2137"/>
      <c r="B83" s="274" t="s">
        <v>524</v>
      </c>
      <c r="C83" s="830" t="s">
        <v>248</v>
      </c>
      <c r="D83" s="270"/>
      <c r="E83" s="270"/>
      <c r="F83" s="270"/>
      <c r="G83" s="270"/>
      <c r="H83" s="270"/>
      <c r="I83" s="270"/>
      <c r="J83" s="270"/>
      <c r="K83" s="270"/>
      <c r="L83" s="270"/>
      <c r="M83" s="270"/>
      <c r="N83" s="270"/>
      <c r="O83" s="270"/>
      <c r="P83" s="270"/>
      <c r="Q83" s="270"/>
      <c r="R83" s="270"/>
      <c r="S83" s="270"/>
      <c r="T83" s="270"/>
      <c r="U83" s="270"/>
      <c r="V83" s="270"/>
      <c r="W83" s="270"/>
    </row>
    <row r="84" spans="1:23" ht="18">
      <c r="A84" s="2137"/>
      <c r="B84" s="274" t="s">
        <v>496</v>
      </c>
      <c r="C84" s="830" t="s">
        <v>947</v>
      </c>
      <c r="D84" s="270"/>
      <c r="E84" s="270"/>
      <c r="F84" s="270"/>
      <c r="G84" s="270"/>
      <c r="H84" s="270"/>
      <c r="I84" s="270"/>
      <c r="J84" s="270"/>
      <c r="K84" s="270"/>
      <c r="L84" s="270"/>
      <c r="M84" s="270"/>
      <c r="N84" s="270"/>
      <c r="O84" s="270"/>
      <c r="P84" s="270"/>
      <c r="Q84" s="270"/>
      <c r="R84" s="270"/>
      <c r="S84" s="270"/>
      <c r="T84" s="270"/>
      <c r="U84" s="270"/>
      <c r="V84" s="270"/>
      <c r="W84" s="270"/>
    </row>
    <row r="85" spans="1:23" ht="18">
      <c r="A85" s="2137"/>
      <c r="B85" s="274" t="s">
        <v>498</v>
      </c>
      <c r="C85" s="830" t="s">
        <v>947</v>
      </c>
      <c r="D85" s="270"/>
      <c r="E85" s="270"/>
      <c r="F85" s="270"/>
      <c r="G85" s="270"/>
      <c r="H85" s="270"/>
      <c r="I85" s="270"/>
      <c r="J85" s="270"/>
      <c r="K85" s="270"/>
      <c r="L85" s="270"/>
      <c r="M85" s="270"/>
      <c r="N85" s="270"/>
      <c r="O85" s="270"/>
      <c r="P85" s="270"/>
      <c r="Q85" s="270"/>
      <c r="R85" s="270"/>
      <c r="S85" s="270"/>
      <c r="T85" s="270"/>
      <c r="U85" s="270"/>
      <c r="V85" s="270"/>
      <c r="W85" s="270"/>
    </row>
    <row r="86" spans="1:23" ht="18">
      <c r="A86" s="2137"/>
      <c r="B86" s="274" t="s">
        <v>525</v>
      </c>
      <c r="C86" s="830" t="s">
        <v>947</v>
      </c>
      <c r="D86" s="270"/>
      <c r="E86" s="270"/>
      <c r="F86" s="270"/>
      <c r="G86" s="270"/>
      <c r="H86" s="270"/>
      <c r="I86" s="270"/>
      <c r="J86" s="270"/>
      <c r="K86" s="270"/>
      <c r="L86" s="270"/>
      <c r="M86" s="270"/>
      <c r="N86" s="270"/>
      <c r="O86" s="270"/>
      <c r="P86" s="270"/>
      <c r="Q86" s="270"/>
      <c r="R86" s="270"/>
      <c r="S86" s="270"/>
      <c r="T86" s="270"/>
      <c r="U86" s="270"/>
      <c r="V86" s="270"/>
      <c r="W86" s="270"/>
    </row>
    <row r="87" spans="1:23" ht="18">
      <c r="A87" s="2137"/>
      <c r="B87" s="274" t="s">
        <v>526</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2137"/>
      <c r="B88" s="274" t="s">
        <v>527</v>
      </c>
      <c r="C88" s="830" t="s">
        <v>248</v>
      </c>
      <c r="D88" s="270"/>
      <c r="E88" s="270"/>
      <c r="F88" s="270"/>
      <c r="G88" s="270"/>
      <c r="H88" s="270"/>
      <c r="I88" s="270"/>
      <c r="J88" s="270"/>
      <c r="K88" s="270"/>
      <c r="L88" s="270"/>
      <c r="M88" s="270"/>
      <c r="N88" s="270"/>
      <c r="O88" s="270"/>
      <c r="P88" s="270"/>
      <c r="Q88" s="270"/>
      <c r="R88" s="270"/>
      <c r="S88" s="270"/>
      <c r="T88" s="270"/>
      <c r="U88" s="270"/>
      <c r="V88" s="270"/>
      <c r="W88" s="270"/>
    </row>
    <row r="89" spans="1:23" ht="18">
      <c r="A89" s="2137"/>
      <c r="B89" s="274" t="s">
        <v>528</v>
      </c>
      <c r="C89" s="830" t="s">
        <v>947</v>
      </c>
      <c r="D89" s="270"/>
      <c r="E89" s="270"/>
      <c r="F89" s="270"/>
      <c r="G89" s="270"/>
      <c r="H89" s="270"/>
      <c r="I89" s="270"/>
      <c r="J89" s="270"/>
      <c r="K89" s="270"/>
      <c r="L89" s="270"/>
      <c r="M89" s="270"/>
      <c r="N89" s="270"/>
      <c r="O89" s="270"/>
      <c r="P89" s="270"/>
      <c r="Q89" s="270"/>
      <c r="R89" s="270"/>
      <c r="S89" s="270"/>
      <c r="T89" s="270"/>
      <c r="U89" s="270"/>
      <c r="V89" s="270"/>
      <c r="W89" s="270"/>
    </row>
    <row r="90" spans="1:23" ht="18">
      <c r="A90" s="2137"/>
      <c r="B90" s="274" t="s">
        <v>529</v>
      </c>
      <c r="C90" s="830" t="s">
        <v>947</v>
      </c>
      <c r="D90" s="270"/>
      <c r="E90" s="270"/>
      <c r="F90" s="270"/>
      <c r="G90" s="270"/>
      <c r="H90" s="270"/>
      <c r="I90" s="270"/>
      <c r="J90" s="270"/>
      <c r="K90" s="270"/>
      <c r="L90" s="270"/>
      <c r="M90" s="270"/>
      <c r="N90" s="270"/>
      <c r="O90" s="270"/>
      <c r="P90" s="270"/>
      <c r="Q90" s="270"/>
      <c r="R90" s="270"/>
      <c r="S90" s="270"/>
      <c r="T90" s="270"/>
      <c r="U90" s="270"/>
      <c r="V90" s="270"/>
      <c r="W90" s="270"/>
    </row>
    <row r="91" spans="1:23" ht="18">
      <c r="A91" s="2137"/>
      <c r="B91" s="274" t="s">
        <v>530</v>
      </c>
      <c r="C91" s="830" t="s">
        <v>947</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2138"/>
      <c r="B92" s="278" t="s">
        <v>531</v>
      </c>
      <c r="C92" s="831" t="s">
        <v>947</v>
      </c>
      <c r="D92" s="270"/>
      <c r="E92" s="270"/>
      <c r="F92" s="270"/>
      <c r="G92" s="270"/>
      <c r="H92" s="270"/>
      <c r="I92" s="270"/>
      <c r="J92" s="270"/>
      <c r="K92" s="270"/>
      <c r="L92" s="270"/>
      <c r="M92" s="270"/>
      <c r="N92" s="270"/>
      <c r="O92" s="270"/>
      <c r="P92" s="270"/>
      <c r="Q92" s="270"/>
      <c r="R92" s="270"/>
      <c r="S92" s="270"/>
      <c r="T92" s="270"/>
      <c r="U92" s="270"/>
      <c r="V92" s="270"/>
      <c r="W92" s="270"/>
    </row>
    <row r="93" spans="1:23" ht="48.6">
      <c r="A93" s="2136" t="s">
        <v>532</v>
      </c>
      <c r="B93" s="272" t="s">
        <v>533</v>
      </c>
      <c r="C93" s="273" t="s">
        <v>1580</v>
      </c>
      <c r="D93" s="270"/>
      <c r="E93" s="270"/>
      <c r="F93" s="270"/>
      <c r="G93" s="270"/>
      <c r="H93" s="270"/>
      <c r="I93" s="270"/>
      <c r="J93" s="270"/>
      <c r="K93" s="270"/>
      <c r="L93" s="270"/>
      <c r="M93" s="270"/>
      <c r="N93" s="270"/>
      <c r="O93" s="270"/>
      <c r="P93" s="270"/>
      <c r="Q93" s="270"/>
      <c r="R93" s="270"/>
      <c r="S93" s="270"/>
      <c r="T93" s="270"/>
      <c r="U93" s="270"/>
      <c r="V93" s="270"/>
      <c r="W93" s="270"/>
    </row>
    <row r="94" spans="1:23" ht="32.4">
      <c r="A94" s="2137"/>
      <c r="B94" s="274" t="s">
        <v>535</v>
      </c>
      <c r="C94" s="275" t="s">
        <v>976</v>
      </c>
      <c r="D94" s="270"/>
      <c r="E94" s="270"/>
      <c r="F94" s="270"/>
      <c r="G94" s="270"/>
      <c r="H94" s="270"/>
      <c r="I94" s="270"/>
      <c r="J94" s="270"/>
      <c r="K94" s="270"/>
      <c r="L94" s="270"/>
      <c r="M94" s="270"/>
      <c r="N94" s="270"/>
      <c r="O94" s="270"/>
      <c r="P94" s="270"/>
      <c r="Q94" s="270"/>
      <c r="R94" s="270"/>
      <c r="S94" s="270"/>
      <c r="T94" s="270"/>
      <c r="U94" s="270"/>
      <c r="V94" s="270"/>
      <c r="W94" s="270"/>
    </row>
    <row r="95" spans="1:23" ht="113.4">
      <c r="A95" s="2137"/>
      <c r="B95" s="274" t="s">
        <v>537</v>
      </c>
      <c r="C95" s="275" t="s">
        <v>1871</v>
      </c>
      <c r="D95" s="270"/>
      <c r="E95" s="270"/>
      <c r="F95" s="270"/>
      <c r="G95" s="270"/>
      <c r="H95" s="270"/>
      <c r="I95" s="270"/>
      <c r="J95" s="270"/>
      <c r="K95" s="270"/>
      <c r="L95" s="270"/>
      <c r="M95" s="270"/>
      <c r="N95" s="270"/>
      <c r="O95" s="270"/>
      <c r="P95" s="270"/>
      <c r="Q95" s="270"/>
      <c r="R95" s="270"/>
      <c r="S95" s="270"/>
      <c r="T95" s="270"/>
      <c r="U95" s="270"/>
      <c r="V95" s="270"/>
      <c r="W95" s="270"/>
    </row>
    <row r="96" spans="1:23" ht="113.4">
      <c r="A96" s="2137"/>
      <c r="B96" s="274" t="s">
        <v>538</v>
      </c>
      <c r="C96" s="275" t="s">
        <v>1872</v>
      </c>
      <c r="D96" s="270"/>
      <c r="E96" s="270"/>
      <c r="F96" s="270"/>
      <c r="G96" s="270"/>
      <c r="H96" s="270"/>
      <c r="I96" s="270"/>
      <c r="J96" s="270"/>
      <c r="K96" s="270"/>
      <c r="L96" s="270"/>
      <c r="M96" s="270"/>
      <c r="N96" s="270"/>
      <c r="O96" s="270"/>
      <c r="P96" s="270"/>
      <c r="Q96" s="270"/>
      <c r="R96" s="270"/>
      <c r="S96" s="270"/>
      <c r="T96" s="270"/>
      <c r="U96" s="270"/>
      <c r="V96" s="270"/>
      <c r="W96" s="270"/>
    </row>
    <row r="97" spans="1:23" ht="48.6">
      <c r="A97" s="2137"/>
      <c r="B97" s="274" t="s">
        <v>540</v>
      </c>
      <c r="C97" s="275" t="s">
        <v>586</v>
      </c>
      <c r="D97" s="270"/>
      <c r="E97" s="270"/>
      <c r="F97" s="270"/>
      <c r="G97" s="270"/>
      <c r="H97" s="270"/>
      <c r="I97" s="270"/>
      <c r="J97" s="270"/>
      <c r="K97" s="270"/>
      <c r="L97" s="270"/>
      <c r="M97" s="270"/>
      <c r="N97" s="270"/>
      <c r="O97" s="270"/>
      <c r="P97" s="270"/>
      <c r="Q97" s="270"/>
      <c r="R97" s="270"/>
      <c r="S97" s="270"/>
      <c r="T97" s="270"/>
      <c r="U97" s="270"/>
      <c r="V97" s="270"/>
      <c r="W97" s="270"/>
    </row>
    <row r="98" spans="1:23" ht="64.8">
      <c r="A98" s="2137"/>
      <c r="B98" s="274" t="s">
        <v>542</v>
      </c>
      <c r="C98" s="275" t="s">
        <v>1873</v>
      </c>
      <c r="D98" s="270"/>
      <c r="E98" s="270"/>
      <c r="F98" s="270"/>
      <c r="G98" s="270"/>
      <c r="H98" s="270"/>
      <c r="I98" s="270"/>
      <c r="J98" s="270"/>
      <c r="K98" s="270"/>
      <c r="L98" s="270"/>
      <c r="M98" s="270"/>
      <c r="N98" s="270"/>
      <c r="O98" s="270"/>
      <c r="P98" s="270"/>
      <c r="Q98" s="270"/>
      <c r="R98" s="270"/>
      <c r="S98" s="270"/>
      <c r="T98" s="270"/>
      <c r="U98" s="270"/>
      <c r="V98" s="270"/>
      <c r="W98" s="270"/>
    </row>
    <row r="99" spans="1:23" ht="129.6">
      <c r="A99" s="2137"/>
      <c r="B99" s="274" t="s">
        <v>544</v>
      </c>
      <c r="C99" s="275" t="s">
        <v>1874</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2137"/>
      <c r="B100" s="274" t="s">
        <v>589</v>
      </c>
      <c r="C100" s="275" t="s">
        <v>947</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2137"/>
      <c r="B101" s="274" t="s">
        <v>546</v>
      </c>
      <c r="C101" s="275" t="s">
        <v>947</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2138"/>
      <c r="B102" s="279" t="s">
        <v>547</v>
      </c>
      <c r="C102" s="280" t="s">
        <v>947</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2.4">
      <c r="A103" s="2147" t="s">
        <v>548</v>
      </c>
      <c r="B103" s="274" t="s">
        <v>549</v>
      </c>
      <c r="C103" s="827" t="s">
        <v>1875</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2.4">
      <c r="A104" s="2137"/>
      <c r="B104" s="274" t="s">
        <v>551</v>
      </c>
      <c r="C104" s="828" t="s">
        <v>1876</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2137"/>
      <c r="B105" s="274" t="s">
        <v>552</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2137"/>
      <c r="B106" s="274" t="s">
        <v>553</v>
      </c>
      <c r="C106" s="638" t="s">
        <v>1877</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2138"/>
      <c r="B107" s="281" t="s">
        <v>555</v>
      </c>
      <c r="C107" s="1427" t="s">
        <v>947</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4.8">
      <c r="A108" s="1865" t="s">
        <v>397</v>
      </c>
      <c r="B108" s="1143" t="s">
        <v>398</v>
      </c>
      <c r="C108" s="1144" t="s">
        <v>1878</v>
      </c>
    </row>
    <row r="109" spans="1:23" s="135" customFormat="1" ht="211.2" thickBot="1">
      <c r="A109" s="1866"/>
      <c r="B109" s="1145" t="s">
        <v>400</v>
      </c>
      <c r="C109" s="1146" t="s">
        <v>1879</v>
      </c>
    </row>
    <row r="110" spans="1:23" ht="18.600000000000001" thickBot="1">
      <c r="A110" s="2148" t="s">
        <v>557</v>
      </c>
      <c r="B110" s="2149"/>
      <c r="C110" s="354" t="s">
        <v>947</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2145" t="s">
        <v>403</v>
      </c>
      <c r="B111" s="2146"/>
      <c r="C111" s="2146"/>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50" t="s">
        <v>594</v>
      </c>
      <c r="B1" s="2150"/>
      <c r="C1" s="2150"/>
    </row>
    <row r="2" spans="1:3" ht="16.8" thickBot="1">
      <c r="A2" s="2048" t="s">
        <v>595</v>
      </c>
      <c r="B2" s="2049"/>
      <c r="C2" s="1368">
        <v>45460</v>
      </c>
    </row>
    <row r="3" spans="1:3">
      <c r="A3" s="1905" t="s">
        <v>596</v>
      </c>
      <c r="B3" s="1369" t="s">
        <v>597</v>
      </c>
      <c r="C3" s="763" t="s">
        <v>1880</v>
      </c>
    </row>
    <row r="4" spans="1:3">
      <c r="A4" s="1906"/>
      <c r="B4" s="1115" t="s">
        <v>599</v>
      </c>
      <c r="C4" s="1085" t="s">
        <v>1881</v>
      </c>
    </row>
    <row r="5" spans="1:3">
      <c r="A5" s="1906"/>
      <c r="B5" s="1115" t="s">
        <v>411</v>
      </c>
      <c r="C5" s="1085" t="s">
        <v>401</v>
      </c>
    </row>
    <row r="6" spans="1:3">
      <c r="A6" s="1906"/>
      <c r="B6" s="1115" t="s">
        <v>239</v>
      </c>
      <c r="C6" s="1085" t="s">
        <v>1882</v>
      </c>
    </row>
    <row r="7" spans="1:3">
      <c r="A7" s="1906"/>
      <c r="B7" s="1115" t="s">
        <v>413</v>
      </c>
      <c r="C7" s="821" t="s">
        <v>1883</v>
      </c>
    </row>
    <row r="8" spans="1:3">
      <c r="A8" s="1906"/>
      <c r="B8" s="1115" t="s">
        <v>415</v>
      </c>
      <c r="C8" s="641">
        <v>87357764</v>
      </c>
    </row>
    <row r="9" spans="1:3">
      <c r="A9" s="1906"/>
      <c r="B9" s="1115" t="s">
        <v>416</v>
      </c>
      <c r="C9" s="642">
        <v>13741912823</v>
      </c>
    </row>
    <row r="10" spans="1:3">
      <c r="A10" s="1906"/>
      <c r="B10" s="1115" t="s">
        <v>603</v>
      </c>
      <c r="C10" s="1085" t="s">
        <v>246</v>
      </c>
    </row>
    <row r="11" spans="1:3">
      <c r="A11" s="1906"/>
      <c r="B11" s="1115" t="s">
        <v>605</v>
      </c>
      <c r="C11" s="1085" t="s">
        <v>248</v>
      </c>
    </row>
    <row r="12" spans="1:3">
      <c r="A12" s="1906"/>
      <c r="B12" s="1115" t="s">
        <v>606</v>
      </c>
      <c r="C12" s="1085" t="s">
        <v>250</v>
      </c>
    </row>
    <row r="13" spans="1:3">
      <c r="A13" s="1906"/>
      <c r="B13" s="1115" t="s">
        <v>607</v>
      </c>
      <c r="C13" s="1085" t="s">
        <v>1142</v>
      </c>
    </row>
    <row r="14" spans="1:3">
      <c r="A14" s="1906"/>
      <c r="B14" s="1115" t="s">
        <v>608</v>
      </c>
      <c r="C14" s="1085" t="s">
        <v>248</v>
      </c>
    </row>
    <row r="15" spans="1:3">
      <c r="A15" s="1906"/>
      <c r="B15" s="1115" t="s">
        <v>609</v>
      </c>
      <c r="C15" s="1085" t="s">
        <v>401</v>
      </c>
    </row>
    <row r="16" spans="1:3">
      <c r="A16" s="1906"/>
      <c r="B16" s="1115" t="s">
        <v>610</v>
      </c>
      <c r="C16" s="1085" t="s">
        <v>401</v>
      </c>
    </row>
    <row r="17" spans="1:3" ht="32.4">
      <c r="A17" s="1906"/>
      <c r="B17" s="1115" t="s">
        <v>611</v>
      </c>
      <c r="C17" s="1085" t="s">
        <v>1884</v>
      </c>
    </row>
    <row r="18" spans="1:3" ht="32.4">
      <c r="A18" s="1906"/>
      <c r="B18" s="1115" t="s">
        <v>257</v>
      </c>
      <c r="C18" s="1085" t="s">
        <v>258</v>
      </c>
    </row>
    <row r="19" spans="1:3">
      <c r="A19" s="1906"/>
      <c r="B19" s="1115" t="s">
        <v>613</v>
      </c>
      <c r="C19" s="1085" t="s">
        <v>401</v>
      </c>
    </row>
    <row r="20" spans="1:3" ht="32.4">
      <c r="A20" s="1906"/>
      <c r="B20" s="1115" t="s">
        <v>614</v>
      </c>
      <c r="C20" s="1085" t="s">
        <v>248</v>
      </c>
    </row>
    <row r="21" spans="1:3">
      <c r="A21" s="1906"/>
      <c r="B21" s="1115" t="s">
        <v>615</v>
      </c>
      <c r="C21" s="1085" t="s">
        <v>401</v>
      </c>
    </row>
    <row r="22" spans="1:3">
      <c r="A22" s="1906"/>
      <c r="B22" s="1115" t="s">
        <v>616</v>
      </c>
      <c r="C22" s="1085" t="s">
        <v>401</v>
      </c>
    </row>
    <row r="23" spans="1:3">
      <c r="A23" s="1906"/>
      <c r="B23" s="1115" t="s">
        <v>617</v>
      </c>
      <c r="C23" s="1085" t="s">
        <v>401</v>
      </c>
    </row>
    <row r="24" spans="1:3">
      <c r="A24" s="1906"/>
      <c r="B24" s="1115" t="s">
        <v>618</v>
      </c>
      <c r="C24" s="1085" t="s">
        <v>401</v>
      </c>
    </row>
    <row r="25" spans="1:3">
      <c r="A25" s="1906"/>
      <c r="B25" s="1115" t="s">
        <v>619</v>
      </c>
      <c r="C25" s="1085" t="s">
        <v>804</v>
      </c>
    </row>
    <row r="26" spans="1:3">
      <c r="A26" s="1906"/>
      <c r="B26" s="1115" t="s">
        <v>620</v>
      </c>
      <c r="C26" s="1085" t="s">
        <v>401</v>
      </c>
    </row>
    <row r="27" spans="1:3">
      <c r="A27" s="1906"/>
      <c r="B27" s="1115" t="s">
        <v>621</v>
      </c>
      <c r="C27" s="1085" t="s">
        <v>270</v>
      </c>
    </row>
    <row r="28" spans="1:3">
      <c r="A28" s="1906"/>
      <c r="B28" s="1115" t="s">
        <v>622</v>
      </c>
      <c r="C28" s="1085" t="s">
        <v>272</v>
      </c>
    </row>
    <row r="29" spans="1:3">
      <c r="A29" s="1906"/>
      <c r="B29" s="1115" t="s">
        <v>623</v>
      </c>
      <c r="C29" s="1085" t="s">
        <v>624</v>
      </c>
    </row>
    <row r="30" spans="1:3" ht="32.4">
      <c r="A30" s="1906"/>
      <c r="B30" s="1115" t="s">
        <v>625</v>
      </c>
      <c r="C30" s="1085" t="s">
        <v>1233</v>
      </c>
    </row>
    <row r="31" spans="1:3" ht="97.2">
      <c r="A31" s="1906"/>
      <c r="B31" s="1115" t="s">
        <v>626</v>
      </c>
      <c r="C31" s="1085" t="s">
        <v>1405</v>
      </c>
    </row>
    <row r="32" spans="1:3" ht="33" thickBot="1">
      <c r="A32" s="1907"/>
      <c r="B32" s="4" t="s">
        <v>628</v>
      </c>
      <c r="C32" s="1121" t="s">
        <v>735</v>
      </c>
    </row>
    <row r="33" spans="1:3">
      <c r="A33" s="1897" t="s">
        <v>629</v>
      </c>
      <c r="B33" s="1369" t="s">
        <v>630</v>
      </c>
      <c r="C33" s="1085" t="s">
        <v>1882</v>
      </c>
    </row>
    <row r="34" spans="1:3">
      <c r="A34" s="1895"/>
      <c r="B34" s="1115" t="s">
        <v>631</v>
      </c>
      <c r="C34" s="1085" t="s">
        <v>1885</v>
      </c>
    </row>
    <row r="35" spans="1:3">
      <c r="A35" s="1895"/>
      <c r="B35" s="1115" t="s">
        <v>633</v>
      </c>
      <c r="C35" s="1085" t="s">
        <v>285</v>
      </c>
    </row>
    <row r="36" spans="1:3">
      <c r="A36" s="1895"/>
      <c r="B36" s="1115" t="s">
        <v>634</v>
      </c>
      <c r="C36" s="1085" t="s">
        <v>401</v>
      </c>
    </row>
    <row r="37" spans="1:3">
      <c r="A37" s="1895"/>
      <c r="B37" s="1115" t="s">
        <v>635</v>
      </c>
      <c r="C37" s="1085" t="s">
        <v>401</v>
      </c>
    </row>
    <row r="38" spans="1:3" ht="16.8" thickBot="1">
      <c r="A38" s="1896"/>
      <c r="B38" s="1117" t="s">
        <v>636</v>
      </c>
      <c r="C38" s="1121" t="s">
        <v>250</v>
      </c>
    </row>
    <row r="39" spans="1:3">
      <c r="A39" s="1897" t="s">
        <v>637</v>
      </c>
      <c r="B39" s="1369" t="s">
        <v>638</v>
      </c>
      <c r="C39" s="1085" t="s">
        <v>248</v>
      </c>
    </row>
    <row r="40" spans="1:3">
      <c r="A40" s="1895"/>
      <c r="B40" s="1115" t="s">
        <v>639</v>
      </c>
      <c r="C40" s="1085" t="s">
        <v>401</v>
      </c>
    </row>
    <row r="41" spans="1:3">
      <c r="A41" s="1895"/>
      <c r="B41" s="1115" t="s">
        <v>640</v>
      </c>
      <c r="C41" s="1085" t="s">
        <v>401</v>
      </c>
    </row>
    <row r="42" spans="1:3">
      <c r="A42" s="1895"/>
      <c r="B42" s="1115" t="s">
        <v>641</v>
      </c>
      <c r="C42" s="1085" t="s">
        <v>401</v>
      </c>
    </row>
    <row r="43" spans="1:3">
      <c r="A43" s="1895"/>
      <c r="B43" s="1115" t="s">
        <v>642</v>
      </c>
      <c r="C43" s="1085" t="s">
        <v>401</v>
      </c>
    </row>
    <row r="44" spans="1:3" ht="16.8" thickBot="1">
      <c r="A44" s="1896"/>
      <c r="B44" s="577" t="s">
        <v>643</v>
      </c>
      <c r="C44" s="1121" t="s">
        <v>401</v>
      </c>
    </row>
    <row r="45" spans="1:3">
      <c r="A45" s="1897" t="s">
        <v>644</v>
      </c>
      <c r="B45" s="1369" t="s">
        <v>645</v>
      </c>
      <c r="C45" s="1085" t="s">
        <v>250</v>
      </c>
    </row>
    <row r="46" spans="1:3" ht="32.4">
      <c r="A46" s="1895"/>
      <c r="B46" s="1115" t="s">
        <v>646</v>
      </c>
      <c r="C46" s="1085" t="s">
        <v>1886</v>
      </c>
    </row>
    <row r="47" spans="1:3" ht="16.8" thickBot="1">
      <c r="A47" s="1896"/>
      <c r="B47" s="1117" t="s">
        <v>647</v>
      </c>
      <c r="C47" s="1121" t="s">
        <v>401</v>
      </c>
    </row>
    <row r="48" spans="1:3">
      <c r="A48" s="1895" t="s">
        <v>303</v>
      </c>
      <c r="B48" s="4" t="s">
        <v>648</v>
      </c>
      <c r="C48" s="1085" t="s">
        <v>1142</v>
      </c>
    </row>
    <row r="49" spans="1:3">
      <c r="A49" s="1895"/>
      <c r="B49" s="1115" t="s">
        <v>649</v>
      </c>
      <c r="C49" s="1085" t="s">
        <v>1887</v>
      </c>
    </row>
    <row r="50" spans="1:3" ht="32.4">
      <c r="A50" s="1895"/>
      <c r="B50" s="1115" t="s">
        <v>651</v>
      </c>
      <c r="C50" s="1085" t="s">
        <v>1888</v>
      </c>
    </row>
    <row r="51" spans="1:3">
      <c r="A51" s="1895"/>
      <c r="B51" s="1115" t="s">
        <v>653</v>
      </c>
      <c r="C51" s="1085" t="s">
        <v>654</v>
      </c>
    </row>
    <row r="52" spans="1:3" ht="32.4">
      <c r="A52" s="1895"/>
      <c r="B52" s="1115" t="s">
        <v>655</v>
      </c>
      <c r="C52" s="1085" t="s">
        <v>1889</v>
      </c>
    </row>
    <row r="53" spans="1:3" ht="97.2">
      <c r="A53" s="1895"/>
      <c r="B53" s="1115" t="s">
        <v>657</v>
      </c>
      <c r="C53" s="1085" t="s">
        <v>1890</v>
      </c>
    </row>
    <row r="54" spans="1:3">
      <c r="A54" s="1895"/>
      <c r="B54" s="1115" t="s">
        <v>659</v>
      </c>
      <c r="C54" s="1085" t="s">
        <v>1891</v>
      </c>
    </row>
    <row r="55" spans="1:3">
      <c r="A55" s="1895"/>
      <c r="B55" s="1115" t="s">
        <v>660</v>
      </c>
      <c r="C55" s="1085" t="s">
        <v>1892</v>
      </c>
    </row>
    <row r="56" spans="1:3">
      <c r="A56" s="1895"/>
      <c r="B56" s="1115" t="s">
        <v>662</v>
      </c>
      <c r="C56" s="1085" t="s">
        <v>320</v>
      </c>
    </row>
    <row r="57" spans="1:3">
      <c r="A57" s="1895"/>
      <c r="B57" s="1115" t="s">
        <v>663</v>
      </c>
      <c r="C57" s="1085" t="s">
        <v>401</v>
      </c>
    </row>
    <row r="58" spans="1:3">
      <c r="A58" s="1895"/>
      <c r="B58" s="1115" t="s">
        <v>664</v>
      </c>
      <c r="C58" s="821" t="s">
        <v>401</v>
      </c>
    </row>
    <row r="59" spans="1:3">
      <c r="A59" s="1895"/>
      <c r="B59" s="1115" t="s">
        <v>665</v>
      </c>
      <c r="C59" s="1408" t="s">
        <v>1893</v>
      </c>
    </row>
    <row r="60" spans="1:3">
      <c r="A60" s="1895"/>
      <c r="B60" s="1115" t="s">
        <v>667</v>
      </c>
      <c r="C60" s="1085" t="s">
        <v>401</v>
      </c>
    </row>
    <row r="61" spans="1:3">
      <c r="A61" s="1895"/>
      <c r="B61" s="1115" t="s">
        <v>669</v>
      </c>
      <c r="C61" s="1085" t="s">
        <v>1894</v>
      </c>
    </row>
    <row r="62" spans="1:3">
      <c r="A62" s="1895"/>
      <c r="B62" s="1115" t="s">
        <v>671</v>
      </c>
      <c r="C62" s="1085" t="s">
        <v>748</v>
      </c>
    </row>
    <row r="63" spans="1:3">
      <c r="A63" s="1895"/>
      <c r="B63" s="1115" t="s">
        <v>673</v>
      </c>
      <c r="C63" s="838" t="s">
        <v>1895</v>
      </c>
    </row>
    <row r="64" spans="1:3">
      <c r="A64" s="1895"/>
      <c r="B64" s="1115" t="s">
        <v>674</v>
      </c>
      <c r="C64" s="670" t="s">
        <v>1896</v>
      </c>
    </row>
    <row r="65" spans="1:3">
      <c r="A65" s="1895"/>
      <c r="B65" s="1115" t="s">
        <v>675</v>
      </c>
      <c r="C65" s="1085" t="s">
        <v>248</v>
      </c>
    </row>
    <row r="66" spans="1:3">
      <c r="A66" s="1895"/>
      <c r="B66" s="1115" t="s">
        <v>676</v>
      </c>
      <c r="C66" s="1085" t="s">
        <v>401</v>
      </c>
    </row>
    <row r="67" spans="1:3">
      <c r="A67" s="1895"/>
      <c r="B67" s="1115" t="s">
        <v>677</v>
      </c>
      <c r="C67" s="1085" t="s">
        <v>401</v>
      </c>
    </row>
    <row r="68" spans="1:3" ht="16.8" thickBot="1">
      <c r="A68" s="1896"/>
      <c r="B68" s="1117" t="s">
        <v>678</v>
      </c>
      <c r="C68" s="1121" t="s">
        <v>401</v>
      </c>
    </row>
    <row r="69" spans="1:3">
      <c r="A69" s="1897" t="s">
        <v>680</v>
      </c>
      <c r="B69" s="1369" t="s">
        <v>681</v>
      </c>
      <c r="C69" s="1085" t="s">
        <v>250</v>
      </c>
    </row>
    <row r="70" spans="1:3">
      <c r="A70" s="1895"/>
      <c r="B70" s="1115" t="s">
        <v>682</v>
      </c>
      <c r="C70" s="1085" t="s">
        <v>1552</v>
      </c>
    </row>
    <row r="71" spans="1:3">
      <c r="A71" s="1895"/>
      <c r="B71" s="1115" t="s">
        <v>683</v>
      </c>
      <c r="C71" s="1085" t="s">
        <v>401</v>
      </c>
    </row>
    <row r="72" spans="1:3">
      <c r="A72" s="1895"/>
      <c r="B72" s="1115" t="s">
        <v>684</v>
      </c>
      <c r="C72" s="1085" t="s">
        <v>401</v>
      </c>
    </row>
    <row r="73" spans="1:3" ht="64.8">
      <c r="A73" s="1895"/>
      <c r="B73" s="1115" t="s">
        <v>685</v>
      </c>
      <c r="C73" s="1085" t="s">
        <v>1897</v>
      </c>
    </row>
    <row r="74" spans="1:3">
      <c r="A74" s="1895"/>
      <c r="B74" s="1115" t="s">
        <v>686</v>
      </c>
      <c r="C74" s="1085" t="s">
        <v>272</v>
      </c>
    </row>
    <row r="75" spans="1:3">
      <c r="A75" s="1895"/>
      <c r="B75" s="1115" t="s">
        <v>687</v>
      </c>
      <c r="C75" s="1085" t="s">
        <v>250</v>
      </c>
    </row>
    <row r="76" spans="1:3">
      <c r="A76" s="1895"/>
      <c r="B76" s="1115" t="s">
        <v>688</v>
      </c>
      <c r="C76" s="1085" t="s">
        <v>348</v>
      </c>
    </row>
    <row r="77" spans="1:3" ht="81.599999999999994" thickBot="1">
      <c r="A77" s="1896"/>
      <c r="B77" s="1117" t="s">
        <v>689</v>
      </c>
      <c r="C77" s="1121" t="s">
        <v>579</v>
      </c>
    </row>
    <row r="78" spans="1:3">
      <c r="A78" s="1897" t="s">
        <v>690</v>
      </c>
      <c r="B78" s="1369" t="s">
        <v>691</v>
      </c>
      <c r="C78" s="797" t="s">
        <v>1416</v>
      </c>
    </row>
    <row r="79" spans="1:3">
      <c r="A79" s="1895"/>
      <c r="B79" s="1115" t="s">
        <v>693</v>
      </c>
      <c r="C79" s="1085" t="s">
        <v>355</v>
      </c>
    </row>
    <row r="80" spans="1:3">
      <c r="A80" s="1895"/>
      <c r="B80" s="1115" t="s">
        <v>695</v>
      </c>
      <c r="C80" s="1085" t="s">
        <v>1898</v>
      </c>
    </row>
    <row r="81" spans="1:3" ht="32.4">
      <c r="A81" s="1895"/>
      <c r="B81" s="1115" t="s">
        <v>697</v>
      </c>
      <c r="C81" s="1085" t="s">
        <v>1899</v>
      </c>
    </row>
    <row r="82" spans="1:3" ht="64.8">
      <c r="A82" s="1895"/>
      <c r="B82" s="1115" t="s">
        <v>698</v>
      </c>
      <c r="C82" s="1085" t="s">
        <v>699</v>
      </c>
    </row>
    <row r="83" spans="1:3">
      <c r="A83" s="1895"/>
      <c r="B83" s="1115" t="s">
        <v>700</v>
      </c>
      <c r="C83" s="1085" t="s">
        <v>248</v>
      </c>
    </row>
    <row r="84" spans="1:3">
      <c r="A84" s="1895"/>
      <c r="B84" s="1115" t="s">
        <v>676</v>
      </c>
      <c r="C84" s="1085" t="s">
        <v>401</v>
      </c>
    </row>
    <row r="85" spans="1:3">
      <c r="A85" s="1895"/>
      <c r="B85" s="1115" t="s">
        <v>677</v>
      </c>
      <c r="C85" s="1085" t="s">
        <v>401</v>
      </c>
    </row>
    <row r="86" spans="1:3">
      <c r="A86" s="1895"/>
      <c r="B86" s="1115" t="s">
        <v>701</v>
      </c>
      <c r="C86" s="1085" t="s">
        <v>401</v>
      </c>
    </row>
    <row r="87" spans="1:3">
      <c r="A87" s="1895"/>
      <c r="B87" s="1115" t="s">
        <v>702</v>
      </c>
      <c r="C87" s="1085"/>
    </row>
    <row r="88" spans="1:3">
      <c r="A88" s="1895"/>
      <c r="B88" s="1115" t="s">
        <v>703</v>
      </c>
      <c r="C88" s="1085" t="s">
        <v>248</v>
      </c>
    </row>
    <row r="89" spans="1:3">
      <c r="A89" s="1895"/>
      <c r="B89" s="1115" t="s">
        <v>704</v>
      </c>
      <c r="C89" s="1085" t="s">
        <v>401</v>
      </c>
    </row>
    <row r="90" spans="1:3">
      <c r="A90" s="1895"/>
      <c r="B90" s="1115" t="s">
        <v>705</v>
      </c>
      <c r="C90" s="1085" t="s">
        <v>401</v>
      </c>
    </row>
    <row r="91" spans="1:3">
      <c r="A91" s="1895"/>
      <c r="B91" s="1115" t="s">
        <v>706</v>
      </c>
      <c r="C91" s="1085" t="s">
        <v>401</v>
      </c>
    </row>
    <row r="92" spans="1:3" ht="16.8" thickBot="1">
      <c r="A92" s="1896"/>
      <c r="B92" s="1117" t="s">
        <v>707</v>
      </c>
      <c r="C92" s="1121" t="s">
        <v>401</v>
      </c>
    </row>
    <row r="93" spans="1:3" ht="32.4">
      <c r="A93" s="1897" t="s">
        <v>708</v>
      </c>
      <c r="B93" s="1369" t="s">
        <v>709</v>
      </c>
      <c r="C93" s="1085" t="s">
        <v>1438</v>
      </c>
    </row>
    <row r="94" spans="1:3" ht="81">
      <c r="A94" s="1895"/>
      <c r="B94" s="1115" t="s">
        <v>711</v>
      </c>
      <c r="C94" s="1085" t="s">
        <v>1900</v>
      </c>
    </row>
    <row r="95" spans="1:3">
      <c r="A95" s="1895"/>
      <c r="B95" s="1115" t="s">
        <v>712</v>
      </c>
      <c r="C95" s="1085" t="s">
        <v>401</v>
      </c>
    </row>
    <row r="96" spans="1:3" ht="32.4">
      <c r="A96" s="1895"/>
      <c r="B96" s="1115" t="s">
        <v>713</v>
      </c>
      <c r="C96" s="1085" t="s">
        <v>401</v>
      </c>
    </row>
    <row r="97" spans="1:3">
      <c r="A97" s="1895"/>
      <c r="B97" s="1115" t="s">
        <v>714</v>
      </c>
      <c r="C97" s="1085" t="s">
        <v>401</v>
      </c>
    </row>
    <row r="98" spans="1:3" ht="48.6">
      <c r="A98" s="1895"/>
      <c r="B98" s="1115" t="s">
        <v>716</v>
      </c>
      <c r="C98" s="1085" t="s">
        <v>1901</v>
      </c>
    </row>
    <row r="99" spans="1:3" ht="32.4">
      <c r="A99" s="1895"/>
      <c r="B99" s="1115" t="s">
        <v>717</v>
      </c>
      <c r="C99" s="1085" t="s">
        <v>401</v>
      </c>
    </row>
    <row r="100" spans="1:3" ht="32.4">
      <c r="A100" s="1895"/>
      <c r="B100" s="1115" t="s">
        <v>719</v>
      </c>
      <c r="C100" s="1085" t="s">
        <v>1902</v>
      </c>
    </row>
    <row r="101" spans="1:3">
      <c r="A101" s="1895"/>
      <c r="B101" s="1115" t="s">
        <v>720</v>
      </c>
      <c r="C101" s="1085" t="s">
        <v>401</v>
      </c>
    </row>
    <row r="102" spans="1:3" ht="16.8" thickBot="1">
      <c r="A102" s="1896"/>
      <c r="B102" s="577" t="s">
        <v>721</v>
      </c>
      <c r="C102" s="1121" t="s">
        <v>401</v>
      </c>
    </row>
    <row r="103" spans="1:3" ht="48.6">
      <c r="A103" s="1898" t="s">
        <v>389</v>
      </c>
      <c r="B103" s="1115" t="s">
        <v>722</v>
      </c>
      <c r="C103" s="737" t="s">
        <v>1903</v>
      </c>
    </row>
    <row r="104" spans="1:3">
      <c r="A104" s="1898"/>
      <c r="B104" s="1115" t="s">
        <v>392</v>
      </c>
      <c r="C104" s="795">
        <v>1.456E-2</v>
      </c>
    </row>
    <row r="105" spans="1:3">
      <c r="A105" s="1898"/>
      <c r="B105" s="1115" t="s">
        <v>552</v>
      </c>
      <c r="C105" s="793">
        <v>2.29</v>
      </c>
    </row>
    <row r="106" spans="1:3">
      <c r="A106" s="1898"/>
      <c r="B106" s="1115" t="s">
        <v>394</v>
      </c>
      <c r="C106" s="794" t="s">
        <v>1419</v>
      </c>
    </row>
    <row r="107" spans="1:3" ht="16.8" thickBot="1">
      <c r="A107" s="1899"/>
      <c r="B107" s="25" t="s">
        <v>396</v>
      </c>
      <c r="C107" s="868" t="s">
        <v>238</v>
      </c>
    </row>
    <row r="108" spans="1:3" s="135" customFormat="1" ht="97.2">
      <c r="A108" s="1865" t="s">
        <v>397</v>
      </c>
      <c r="B108" s="1143" t="s">
        <v>398</v>
      </c>
      <c r="C108" s="1144" t="s">
        <v>1904</v>
      </c>
    </row>
    <row r="109" spans="1:3" s="135" customFormat="1" ht="324.60000000000002" thickBot="1">
      <c r="A109" s="1866"/>
      <c r="B109" s="1145" t="s">
        <v>400</v>
      </c>
      <c r="C109" s="1146" t="s">
        <v>1905</v>
      </c>
    </row>
    <row r="110" spans="1:3" ht="16.8" thickBot="1">
      <c r="A110" s="2120" t="s">
        <v>727</v>
      </c>
      <c r="B110" s="2121"/>
      <c r="C110" s="868"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50" t="s">
        <v>594</v>
      </c>
      <c r="B1" s="2150"/>
      <c r="C1" s="2150"/>
    </row>
    <row r="2" spans="1:3" ht="16.8" thickBot="1">
      <c r="A2" s="2048" t="s">
        <v>595</v>
      </c>
      <c r="B2" s="2049"/>
      <c r="C2" s="1428">
        <v>45448</v>
      </c>
    </row>
    <row r="3" spans="1:3">
      <c r="A3" s="1905" t="s">
        <v>596</v>
      </c>
      <c r="B3" s="1369" t="s">
        <v>597</v>
      </c>
      <c r="C3" s="763" t="s">
        <v>1906</v>
      </c>
    </row>
    <row r="4" spans="1:3">
      <c r="A4" s="1906"/>
      <c r="B4" s="1115" t="s">
        <v>599</v>
      </c>
      <c r="C4" s="821" t="s">
        <v>1907</v>
      </c>
    </row>
    <row r="5" spans="1:3">
      <c r="A5" s="1906"/>
      <c r="B5" s="1115" t="s">
        <v>411</v>
      </c>
      <c r="C5" s="821" t="s">
        <v>1908</v>
      </c>
    </row>
    <row r="6" spans="1:3">
      <c r="A6" s="1906"/>
      <c r="B6" s="1115" t="s">
        <v>239</v>
      </c>
      <c r="C6" s="821" t="s">
        <v>1909</v>
      </c>
    </row>
    <row r="7" spans="1:3">
      <c r="A7" s="1906"/>
      <c r="B7" s="1115" t="s">
        <v>413</v>
      </c>
      <c r="C7" s="839" t="s">
        <v>1910</v>
      </c>
    </row>
    <row r="8" spans="1:3">
      <c r="A8" s="1906"/>
      <c r="B8" s="1115" t="s">
        <v>415</v>
      </c>
      <c r="C8" s="641">
        <v>3729031372</v>
      </c>
    </row>
    <row r="9" spans="1:3">
      <c r="A9" s="1906"/>
      <c r="B9" s="1115" t="s">
        <v>416</v>
      </c>
      <c r="C9" s="642">
        <v>581224903623</v>
      </c>
    </row>
    <row r="10" spans="1:3">
      <c r="A10" s="1906"/>
      <c r="B10" s="1115" t="s">
        <v>603</v>
      </c>
      <c r="C10" s="1085" t="s">
        <v>246</v>
      </c>
    </row>
    <row r="11" spans="1:3">
      <c r="A11" s="1906"/>
      <c r="B11" s="1115" t="s">
        <v>605</v>
      </c>
      <c r="C11" s="821" t="s">
        <v>248</v>
      </c>
    </row>
    <row r="12" spans="1:3">
      <c r="A12" s="1906"/>
      <c r="B12" s="1115" t="s">
        <v>606</v>
      </c>
      <c r="C12" s="821" t="s">
        <v>250</v>
      </c>
    </row>
    <row r="13" spans="1:3">
      <c r="A13" s="1906"/>
      <c r="B13" s="1115" t="s">
        <v>607</v>
      </c>
      <c r="C13" s="821" t="s">
        <v>1142</v>
      </c>
    </row>
    <row r="14" spans="1:3">
      <c r="A14" s="1906"/>
      <c r="B14" s="1115" t="s">
        <v>608</v>
      </c>
      <c r="C14" s="821" t="s">
        <v>248</v>
      </c>
    </row>
    <row r="15" spans="1:3">
      <c r="A15" s="1906"/>
      <c r="B15" s="1115" t="s">
        <v>609</v>
      </c>
      <c r="C15" s="821" t="s">
        <v>238</v>
      </c>
    </row>
    <row r="16" spans="1:3">
      <c r="A16" s="1906"/>
      <c r="B16" s="1115" t="s">
        <v>610</v>
      </c>
      <c r="C16" s="821" t="s">
        <v>238</v>
      </c>
    </row>
    <row r="17" spans="1:3" ht="178.2">
      <c r="A17" s="1906"/>
      <c r="B17" s="1115" t="s">
        <v>611</v>
      </c>
      <c r="C17" s="821" t="s">
        <v>1911</v>
      </c>
    </row>
    <row r="18" spans="1:3" ht="32.4">
      <c r="A18" s="1906"/>
      <c r="B18" s="1115" t="s">
        <v>257</v>
      </c>
      <c r="C18" s="821" t="s">
        <v>258</v>
      </c>
    </row>
    <row r="19" spans="1:3">
      <c r="A19" s="1906"/>
      <c r="B19" s="1115" t="s">
        <v>613</v>
      </c>
      <c r="C19" s="821" t="s">
        <v>238</v>
      </c>
    </row>
    <row r="20" spans="1:3" ht="32.4">
      <c r="A20" s="1906"/>
      <c r="B20" s="1115" t="s">
        <v>614</v>
      </c>
      <c r="C20" s="821" t="s">
        <v>248</v>
      </c>
    </row>
    <row r="21" spans="1:3">
      <c r="A21" s="1906"/>
      <c r="B21" s="1115" t="s">
        <v>615</v>
      </c>
      <c r="C21" s="821" t="s">
        <v>238</v>
      </c>
    </row>
    <row r="22" spans="1:3">
      <c r="A22" s="1906"/>
      <c r="B22" s="1115" t="s">
        <v>616</v>
      </c>
      <c r="C22" s="821" t="s">
        <v>238</v>
      </c>
    </row>
    <row r="23" spans="1:3">
      <c r="A23" s="1906"/>
      <c r="B23" s="1115" t="s">
        <v>617</v>
      </c>
      <c r="C23" s="821" t="s">
        <v>238</v>
      </c>
    </row>
    <row r="24" spans="1:3">
      <c r="A24" s="1906"/>
      <c r="B24" s="1115" t="s">
        <v>618</v>
      </c>
      <c r="C24" s="821" t="s">
        <v>238</v>
      </c>
    </row>
    <row r="25" spans="1:3">
      <c r="A25" s="1906"/>
      <c r="B25" s="1115" t="s">
        <v>619</v>
      </c>
      <c r="C25" s="821" t="s">
        <v>267</v>
      </c>
    </row>
    <row r="26" spans="1:3">
      <c r="A26" s="1906"/>
      <c r="B26" s="1115" t="s">
        <v>620</v>
      </c>
      <c r="C26" s="821" t="s">
        <v>238</v>
      </c>
    </row>
    <row r="27" spans="1:3">
      <c r="A27" s="1906"/>
      <c r="B27" s="1115" t="s">
        <v>621</v>
      </c>
      <c r="C27" s="821" t="s">
        <v>1912</v>
      </c>
    </row>
    <row r="28" spans="1:3">
      <c r="A28" s="1906"/>
      <c r="B28" s="1115" t="s">
        <v>622</v>
      </c>
      <c r="C28" s="821" t="s">
        <v>272</v>
      </c>
    </row>
    <row r="29" spans="1:3">
      <c r="A29" s="1906"/>
      <c r="B29" s="1115" t="s">
        <v>623</v>
      </c>
      <c r="C29" s="821" t="s">
        <v>238</v>
      </c>
    </row>
    <row r="30" spans="1:3" ht="32.4">
      <c r="A30" s="1906"/>
      <c r="B30" s="1115" t="s">
        <v>625</v>
      </c>
      <c r="C30" s="821" t="s">
        <v>441</v>
      </c>
    </row>
    <row r="31" spans="1:3" ht="64.8">
      <c r="A31" s="1906"/>
      <c r="B31" s="1115" t="s">
        <v>626</v>
      </c>
      <c r="C31" s="821" t="s">
        <v>1913</v>
      </c>
    </row>
    <row r="32" spans="1:3" ht="33" thickBot="1">
      <c r="A32" s="1907"/>
      <c r="B32" s="4" t="s">
        <v>628</v>
      </c>
      <c r="C32" s="1121" t="s">
        <v>238</v>
      </c>
    </row>
    <row r="33" spans="1:3">
      <c r="A33" s="1897" t="s">
        <v>629</v>
      </c>
      <c r="B33" s="1369" t="s">
        <v>630</v>
      </c>
      <c r="C33" s="1085" t="s">
        <v>1909</v>
      </c>
    </row>
    <row r="34" spans="1:3">
      <c r="A34" s="1895"/>
      <c r="B34" s="1115" t="s">
        <v>631</v>
      </c>
      <c r="C34" s="821" t="s">
        <v>1914</v>
      </c>
    </row>
    <row r="35" spans="1:3">
      <c r="A35" s="1895"/>
      <c r="B35" s="1115" t="s">
        <v>633</v>
      </c>
      <c r="C35" s="821" t="s">
        <v>285</v>
      </c>
    </row>
    <row r="36" spans="1:3">
      <c r="A36" s="1895"/>
      <c r="B36" s="1115" t="s">
        <v>634</v>
      </c>
      <c r="C36" s="821" t="s">
        <v>238</v>
      </c>
    </row>
    <row r="37" spans="1:3">
      <c r="A37" s="1895"/>
      <c r="B37" s="1115" t="s">
        <v>635</v>
      </c>
      <c r="C37" s="821" t="s">
        <v>238</v>
      </c>
    </row>
    <row r="38" spans="1:3" ht="16.8" thickBot="1">
      <c r="A38" s="1896"/>
      <c r="B38" s="1117" t="s">
        <v>636</v>
      </c>
      <c r="C38" s="1121" t="s">
        <v>250</v>
      </c>
    </row>
    <row r="39" spans="1:3">
      <c r="A39" s="1897" t="s">
        <v>637</v>
      </c>
      <c r="B39" s="1369" t="s">
        <v>638</v>
      </c>
      <c r="C39" s="1085" t="s">
        <v>248</v>
      </c>
    </row>
    <row r="40" spans="1:3">
      <c r="A40" s="1895"/>
      <c r="B40" s="1115" t="s">
        <v>639</v>
      </c>
      <c r="C40" s="821" t="s">
        <v>238</v>
      </c>
    </row>
    <row r="41" spans="1:3">
      <c r="A41" s="1895"/>
      <c r="B41" s="1115" t="s">
        <v>640</v>
      </c>
      <c r="C41" s="821" t="s">
        <v>238</v>
      </c>
    </row>
    <row r="42" spans="1:3">
      <c r="A42" s="1895"/>
      <c r="B42" s="1115" t="s">
        <v>641</v>
      </c>
      <c r="C42" s="821" t="s">
        <v>238</v>
      </c>
    </row>
    <row r="43" spans="1:3">
      <c r="A43" s="1895"/>
      <c r="B43" s="1115" t="s">
        <v>642</v>
      </c>
      <c r="C43" s="821" t="s">
        <v>238</v>
      </c>
    </row>
    <row r="44" spans="1:3" ht="16.8" thickBot="1">
      <c r="A44" s="1896"/>
      <c r="B44" s="577" t="s">
        <v>643</v>
      </c>
      <c r="C44" s="1121" t="s">
        <v>238</v>
      </c>
    </row>
    <row r="45" spans="1:3">
      <c r="A45" s="1897" t="s">
        <v>644</v>
      </c>
      <c r="B45" s="1369" t="s">
        <v>645</v>
      </c>
      <c r="C45" s="1085" t="s">
        <v>250</v>
      </c>
    </row>
    <row r="46" spans="1:3" ht="162">
      <c r="A46" s="1895"/>
      <c r="B46" s="1115" t="s">
        <v>646</v>
      </c>
      <c r="C46" s="821" t="s">
        <v>1915</v>
      </c>
    </row>
    <row r="47" spans="1:3" ht="33" thickBot="1">
      <c r="A47" s="1896"/>
      <c r="B47" s="1117" t="s">
        <v>647</v>
      </c>
      <c r="C47" s="1121" t="s">
        <v>1916</v>
      </c>
    </row>
    <row r="48" spans="1:3">
      <c r="A48" s="1895" t="s">
        <v>303</v>
      </c>
      <c r="B48" s="4" t="s">
        <v>648</v>
      </c>
      <c r="C48" s="840" t="s">
        <v>250</v>
      </c>
    </row>
    <row r="49" spans="1:3">
      <c r="A49" s="1895"/>
      <c r="B49" s="1115" t="s">
        <v>649</v>
      </c>
      <c r="C49" s="821" t="s">
        <v>1917</v>
      </c>
    </row>
    <row r="50" spans="1:3">
      <c r="A50" s="1895"/>
      <c r="B50" s="1115" t="s">
        <v>651</v>
      </c>
      <c r="C50" s="821" t="s">
        <v>1918</v>
      </c>
    </row>
    <row r="51" spans="1:3">
      <c r="A51" s="1895"/>
      <c r="B51" s="1115" t="s">
        <v>653</v>
      </c>
      <c r="C51" s="821" t="s">
        <v>1919</v>
      </c>
    </row>
    <row r="52" spans="1:3">
      <c r="A52" s="1895"/>
      <c r="B52" s="1115" t="s">
        <v>655</v>
      </c>
      <c r="C52" s="821" t="s">
        <v>1920</v>
      </c>
    </row>
    <row r="53" spans="1:3" ht="97.2">
      <c r="A53" s="1895"/>
      <c r="B53" s="1115" t="s">
        <v>657</v>
      </c>
      <c r="C53" s="821" t="s">
        <v>1921</v>
      </c>
    </row>
    <row r="54" spans="1:3" ht="64.8">
      <c r="A54" s="1895"/>
      <c r="B54" s="1115" t="s">
        <v>659</v>
      </c>
      <c r="C54" s="821" t="s">
        <v>1922</v>
      </c>
    </row>
    <row r="55" spans="1:3">
      <c r="A55" s="1895"/>
      <c r="B55" s="1115" t="s">
        <v>660</v>
      </c>
      <c r="C55" s="821" t="s">
        <v>1923</v>
      </c>
    </row>
    <row r="56" spans="1:3">
      <c r="A56" s="1895"/>
      <c r="B56" s="1115" t="s">
        <v>662</v>
      </c>
      <c r="C56" s="821" t="s">
        <v>320</v>
      </c>
    </row>
    <row r="57" spans="1:3">
      <c r="A57" s="1895"/>
      <c r="B57" s="1115" t="s">
        <v>663</v>
      </c>
      <c r="C57" s="821" t="s">
        <v>238</v>
      </c>
    </row>
    <row r="58" spans="1:3">
      <c r="A58" s="1895"/>
      <c r="B58" s="1115" t="s">
        <v>664</v>
      </c>
      <c r="C58" s="821" t="s">
        <v>238</v>
      </c>
    </row>
    <row r="59" spans="1:3">
      <c r="A59" s="1895"/>
      <c r="B59" s="1115" t="s">
        <v>665</v>
      </c>
      <c r="C59" s="841" t="s">
        <v>1924</v>
      </c>
    </row>
    <row r="60" spans="1:3" ht="64.8">
      <c r="A60" s="1895"/>
      <c r="B60" s="1115" t="s">
        <v>667</v>
      </c>
      <c r="C60" s="1085" t="s">
        <v>1925</v>
      </c>
    </row>
    <row r="61" spans="1:3" ht="81">
      <c r="A61" s="1895"/>
      <c r="B61" s="1115" t="s">
        <v>669</v>
      </c>
      <c r="C61" s="821" t="s">
        <v>1926</v>
      </c>
    </row>
    <row r="62" spans="1:3">
      <c r="A62" s="1895"/>
      <c r="B62" s="1115" t="s">
        <v>671</v>
      </c>
      <c r="C62" s="821" t="s">
        <v>1927</v>
      </c>
    </row>
    <row r="63" spans="1:3">
      <c r="A63" s="1895"/>
      <c r="B63" s="1115" t="s">
        <v>673</v>
      </c>
      <c r="C63" s="821" t="s">
        <v>238</v>
      </c>
    </row>
    <row r="64" spans="1:3">
      <c r="A64" s="1895"/>
      <c r="B64" s="1115" t="s">
        <v>674</v>
      </c>
      <c r="C64" s="821" t="s">
        <v>238</v>
      </c>
    </row>
    <row r="65" spans="1:3">
      <c r="A65" s="1895"/>
      <c r="B65" s="1115" t="s">
        <v>675</v>
      </c>
      <c r="C65" s="821" t="s">
        <v>1928</v>
      </c>
    </row>
    <row r="66" spans="1:3">
      <c r="A66" s="1895"/>
      <c r="B66" s="1115" t="s">
        <v>676</v>
      </c>
      <c r="C66" s="821" t="s">
        <v>1929</v>
      </c>
    </row>
    <row r="67" spans="1:3">
      <c r="A67" s="1895"/>
      <c r="B67" s="1115" t="s">
        <v>677</v>
      </c>
      <c r="C67" s="821" t="s">
        <v>1929</v>
      </c>
    </row>
    <row r="68" spans="1:3" ht="16.8" thickBot="1">
      <c r="A68" s="1896"/>
      <c r="B68" s="1117" t="s">
        <v>678</v>
      </c>
      <c r="C68" s="1121" t="s">
        <v>238</v>
      </c>
    </row>
    <row r="69" spans="1:3">
      <c r="A69" s="1897" t="s">
        <v>680</v>
      </c>
      <c r="B69" s="1369" t="s">
        <v>681</v>
      </c>
      <c r="C69" s="1085" t="s">
        <v>248</v>
      </c>
    </row>
    <row r="70" spans="1:3">
      <c r="A70" s="1895"/>
      <c r="B70" s="1115" t="s">
        <v>682</v>
      </c>
      <c r="C70" s="821" t="s">
        <v>238</v>
      </c>
    </row>
    <row r="71" spans="1:3">
      <c r="A71" s="1895"/>
      <c r="B71" s="1115" t="s">
        <v>683</v>
      </c>
      <c r="C71" s="821" t="s">
        <v>1912</v>
      </c>
    </row>
    <row r="72" spans="1:3" ht="48.6">
      <c r="A72" s="1895"/>
      <c r="B72" s="1115" t="s">
        <v>684</v>
      </c>
      <c r="C72" s="821" t="s">
        <v>1930</v>
      </c>
    </row>
    <row r="73" spans="1:3" ht="113.4">
      <c r="A73" s="1895"/>
      <c r="B73" s="1115" t="s">
        <v>685</v>
      </c>
      <c r="C73" s="821" t="s">
        <v>1931</v>
      </c>
    </row>
    <row r="74" spans="1:3">
      <c r="A74" s="1895"/>
      <c r="B74" s="1115" t="s">
        <v>686</v>
      </c>
      <c r="C74" s="821" t="s">
        <v>272</v>
      </c>
    </row>
    <row r="75" spans="1:3">
      <c r="A75" s="1895"/>
      <c r="B75" s="1115" t="s">
        <v>687</v>
      </c>
      <c r="C75" s="821" t="s">
        <v>250</v>
      </c>
    </row>
    <row r="76" spans="1:3">
      <c r="A76" s="1895"/>
      <c r="B76" s="1115" t="s">
        <v>688</v>
      </c>
      <c r="C76" s="821" t="s">
        <v>1932</v>
      </c>
    </row>
    <row r="77" spans="1:3" ht="146.4" thickBot="1">
      <c r="A77" s="1896"/>
      <c r="B77" s="1117" t="s">
        <v>689</v>
      </c>
      <c r="C77" s="561" t="s">
        <v>1933</v>
      </c>
    </row>
    <row r="78" spans="1:3">
      <c r="A78" s="1897" t="s">
        <v>690</v>
      </c>
      <c r="B78" s="1369" t="s">
        <v>691</v>
      </c>
      <c r="C78" s="797">
        <v>32</v>
      </c>
    </row>
    <row r="79" spans="1:3">
      <c r="A79" s="1895"/>
      <c r="B79" s="1115" t="s">
        <v>693</v>
      </c>
      <c r="C79" s="1266" t="s">
        <v>355</v>
      </c>
    </row>
    <row r="80" spans="1:3">
      <c r="A80" s="1895"/>
      <c r="B80" s="1115" t="s">
        <v>695</v>
      </c>
      <c r="C80" s="821" t="s">
        <v>1934</v>
      </c>
    </row>
    <row r="81" spans="1:3">
      <c r="A81" s="1895"/>
      <c r="B81" s="1115" t="s">
        <v>697</v>
      </c>
      <c r="C81" s="821" t="s">
        <v>1935</v>
      </c>
    </row>
    <row r="82" spans="1:3" ht="145.80000000000001">
      <c r="A82" s="1895"/>
      <c r="B82" s="1115" t="s">
        <v>698</v>
      </c>
      <c r="C82" s="670" t="s">
        <v>1936</v>
      </c>
    </row>
    <row r="83" spans="1:3">
      <c r="A83" s="1895"/>
      <c r="B83" s="1115" t="s">
        <v>700</v>
      </c>
      <c r="C83" s="821" t="s">
        <v>248</v>
      </c>
    </row>
    <row r="84" spans="1:3">
      <c r="A84" s="1895"/>
      <c r="B84" s="1115" t="s">
        <v>676</v>
      </c>
      <c r="C84" s="821" t="s">
        <v>238</v>
      </c>
    </row>
    <row r="85" spans="1:3">
      <c r="A85" s="1895"/>
      <c r="B85" s="1115" t="s">
        <v>677</v>
      </c>
      <c r="C85" s="821" t="s">
        <v>238</v>
      </c>
    </row>
    <row r="86" spans="1:3">
      <c r="A86" s="1895"/>
      <c r="B86" s="1115" t="s">
        <v>701</v>
      </c>
      <c r="C86" s="821" t="s">
        <v>238</v>
      </c>
    </row>
    <row r="87" spans="1:3">
      <c r="A87" s="1895"/>
      <c r="B87" s="1115" t="s">
        <v>702</v>
      </c>
      <c r="C87" s="821"/>
    </row>
    <row r="88" spans="1:3">
      <c r="A88" s="1895"/>
      <c r="B88" s="1115" t="s">
        <v>703</v>
      </c>
      <c r="C88" s="821" t="s">
        <v>248</v>
      </c>
    </row>
    <row r="89" spans="1:3">
      <c r="A89" s="1895"/>
      <c r="B89" s="1115" t="s">
        <v>704</v>
      </c>
      <c r="C89" s="821" t="s">
        <v>238</v>
      </c>
    </row>
    <row r="90" spans="1:3">
      <c r="A90" s="1895"/>
      <c r="B90" s="1115" t="s">
        <v>705</v>
      </c>
      <c r="C90" s="821" t="s">
        <v>238</v>
      </c>
    </row>
    <row r="91" spans="1:3">
      <c r="A91" s="1895"/>
      <c r="B91" s="1115" t="s">
        <v>706</v>
      </c>
      <c r="C91" s="821" t="s">
        <v>238</v>
      </c>
    </row>
    <row r="92" spans="1:3" ht="16.8" thickBot="1">
      <c r="A92" s="1896"/>
      <c r="B92" s="1117" t="s">
        <v>707</v>
      </c>
      <c r="C92" s="1121" t="s">
        <v>238</v>
      </c>
    </row>
    <row r="93" spans="1:3" ht="64.8">
      <c r="A93" s="1897" t="s">
        <v>708</v>
      </c>
      <c r="B93" s="1369" t="s">
        <v>709</v>
      </c>
      <c r="C93" s="1085" t="s">
        <v>1937</v>
      </c>
    </row>
    <row r="94" spans="1:3" ht="32.4">
      <c r="A94" s="1895"/>
      <c r="B94" s="1115" t="s">
        <v>711</v>
      </c>
      <c r="C94" s="821" t="s">
        <v>536</v>
      </c>
    </row>
    <row r="95" spans="1:3">
      <c r="A95" s="1895"/>
      <c r="B95" s="1115" t="s">
        <v>712</v>
      </c>
      <c r="C95" s="821" t="s">
        <v>238</v>
      </c>
    </row>
    <row r="96" spans="1:3" ht="32.4">
      <c r="A96" s="1895"/>
      <c r="B96" s="1115" t="s">
        <v>713</v>
      </c>
      <c r="C96" s="821" t="s">
        <v>238</v>
      </c>
    </row>
    <row r="97" spans="1:3">
      <c r="A97" s="1895"/>
      <c r="B97" s="1115" t="s">
        <v>714</v>
      </c>
      <c r="C97" s="821" t="s">
        <v>238</v>
      </c>
    </row>
    <row r="98" spans="1:3">
      <c r="A98" s="1895"/>
      <c r="B98" s="1115" t="s">
        <v>716</v>
      </c>
      <c r="C98" s="821" t="s">
        <v>238</v>
      </c>
    </row>
    <row r="99" spans="1:3" ht="32.4">
      <c r="A99" s="1895"/>
      <c r="B99" s="1115" t="s">
        <v>717</v>
      </c>
      <c r="C99" s="821" t="s">
        <v>238</v>
      </c>
    </row>
    <row r="100" spans="1:3">
      <c r="A100" s="1895"/>
      <c r="B100" s="1115" t="s">
        <v>868</v>
      </c>
      <c r="C100" s="821" t="s">
        <v>238</v>
      </c>
    </row>
    <row r="101" spans="1:3">
      <c r="A101" s="1895"/>
      <c r="B101" s="1115" t="s">
        <v>720</v>
      </c>
      <c r="C101" s="821" t="s">
        <v>238</v>
      </c>
    </row>
    <row r="102" spans="1:3" ht="49.2" thickBot="1">
      <c r="A102" s="1896"/>
      <c r="B102" s="577" t="s">
        <v>721</v>
      </c>
      <c r="C102" s="561" t="s">
        <v>1938</v>
      </c>
    </row>
    <row r="103" spans="1:3" ht="32.4">
      <c r="A103" s="1898" t="s">
        <v>389</v>
      </c>
      <c r="B103" s="1115" t="s">
        <v>722</v>
      </c>
      <c r="C103" s="840" t="s">
        <v>1939</v>
      </c>
    </row>
    <row r="104" spans="1:3">
      <c r="A104" s="1898"/>
      <c r="B104" s="1115" t="s">
        <v>392</v>
      </c>
      <c r="C104" s="795">
        <v>0.1043</v>
      </c>
    </row>
    <row r="105" spans="1:3">
      <c r="A105" s="1898"/>
      <c r="B105" s="1115" t="s">
        <v>552</v>
      </c>
      <c r="C105" s="793">
        <v>16.27</v>
      </c>
    </row>
    <row r="106" spans="1:3">
      <c r="A106" s="1898"/>
      <c r="B106" s="1115" t="s">
        <v>394</v>
      </c>
      <c r="C106" s="794" t="s">
        <v>1940</v>
      </c>
    </row>
    <row r="107" spans="1:3" ht="16.8" thickBot="1">
      <c r="A107" s="1899"/>
      <c r="B107" s="25" t="s">
        <v>396</v>
      </c>
      <c r="C107" s="868" t="s">
        <v>238</v>
      </c>
    </row>
    <row r="108" spans="1:3" s="135" customFormat="1" ht="65.099999999999994" customHeight="1">
      <c r="A108" s="1865" t="s">
        <v>397</v>
      </c>
      <c r="B108" s="1143" t="s">
        <v>398</v>
      </c>
      <c r="C108" s="1144" t="s">
        <v>401</v>
      </c>
    </row>
    <row r="109" spans="1:3" s="135" customFormat="1" ht="49.2" thickBot="1">
      <c r="A109" s="1866"/>
      <c r="B109" s="1145" t="s">
        <v>400</v>
      </c>
      <c r="C109" s="1146" t="s">
        <v>1941</v>
      </c>
    </row>
    <row r="110" spans="1:3" ht="16.8" thickBot="1">
      <c r="A110" s="2120" t="s">
        <v>727</v>
      </c>
      <c r="B110" s="2121"/>
      <c r="C110" s="1425"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2150" t="s">
        <v>594</v>
      </c>
      <c r="B1" s="2150"/>
      <c r="C1" s="2150"/>
    </row>
    <row r="2" spans="1:3" ht="16.8" thickBot="1">
      <c r="A2" s="2048" t="s">
        <v>595</v>
      </c>
      <c r="B2" s="2153"/>
      <c r="C2" s="1426">
        <v>45467</v>
      </c>
    </row>
    <row r="3" spans="1:3">
      <c r="A3" s="2050" t="s">
        <v>596</v>
      </c>
      <c r="B3" s="1369" t="s">
        <v>597</v>
      </c>
      <c r="C3" s="650" t="s">
        <v>1942</v>
      </c>
    </row>
    <row r="4" spans="1:3">
      <c r="A4" s="1906"/>
      <c r="B4" s="1115" t="s">
        <v>599</v>
      </c>
      <c r="C4" s="650" t="s">
        <v>1943</v>
      </c>
    </row>
    <row r="5" spans="1:3">
      <c r="A5" s="1906"/>
      <c r="B5" s="1115" t="s">
        <v>411</v>
      </c>
      <c r="C5" s="650" t="s">
        <v>238</v>
      </c>
    </row>
    <row r="6" spans="1:3">
      <c r="A6" s="1906"/>
      <c r="B6" s="1115" t="s">
        <v>239</v>
      </c>
      <c r="C6" s="650" t="s">
        <v>1944</v>
      </c>
    </row>
    <row r="7" spans="1:3">
      <c r="A7" s="1906"/>
      <c r="B7" s="1115" t="s">
        <v>413</v>
      </c>
      <c r="C7" s="669" t="s">
        <v>1945</v>
      </c>
    </row>
    <row r="8" spans="1:3">
      <c r="A8" s="1906"/>
      <c r="B8" s="1115" t="s">
        <v>415</v>
      </c>
      <c r="C8" s="663" t="s">
        <v>1946</v>
      </c>
    </row>
    <row r="9" spans="1:3">
      <c r="A9" s="1906"/>
      <c r="B9" s="1115" t="s">
        <v>416</v>
      </c>
      <c r="C9" s="665">
        <v>361460879138</v>
      </c>
    </row>
    <row r="10" spans="1:3">
      <c r="A10" s="1906"/>
      <c r="B10" s="1115" t="s">
        <v>603</v>
      </c>
      <c r="C10" s="851" t="s">
        <v>1947</v>
      </c>
    </row>
    <row r="11" spans="1:3">
      <c r="A11" s="1906"/>
      <c r="B11" s="1115" t="s">
        <v>605</v>
      </c>
      <c r="C11" s="851" t="s">
        <v>248</v>
      </c>
    </row>
    <row r="12" spans="1:3">
      <c r="A12" s="1906"/>
      <c r="B12" s="1115" t="s">
        <v>606</v>
      </c>
      <c r="C12" s="851" t="s">
        <v>250</v>
      </c>
    </row>
    <row r="13" spans="1:3">
      <c r="A13" s="1906"/>
      <c r="B13" s="1115" t="s">
        <v>607</v>
      </c>
      <c r="C13" s="851" t="s">
        <v>248</v>
      </c>
    </row>
    <row r="14" spans="1:3">
      <c r="A14" s="1906"/>
      <c r="B14" s="1115" t="s">
        <v>608</v>
      </c>
      <c r="C14" s="851" t="s">
        <v>248</v>
      </c>
    </row>
    <row r="15" spans="1:3">
      <c r="A15" s="1906"/>
      <c r="B15" s="1115" t="s">
        <v>609</v>
      </c>
      <c r="C15" s="851" t="s">
        <v>238</v>
      </c>
    </row>
    <row r="16" spans="1:3">
      <c r="A16" s="1906"/>
      <c r="B16" s="1115" t="s">
        <v>610</v>
      </c>
      <c r="C16" s="851" t="s">
        <v>238</v>
      </c>
    </row>
    <row r="17" spans="1:3" ht="32.4">
      <c r="A17" s="1906"/>
      <c r="B17" s="1115" t="s">
        <v>611</v>
      </c>
      <c r="C17" s="851" t="s">
        <v>1948</v>
      </c>
    </row>
    <row r="18" spans="1:3" ht="32.4">
      <c r="A18" s="1906"/>
      <c r="B18" s="1115" t="s">
        <v>257</v>
      </c>
      <c r="C18" s="851" t="s">
        <v>258</v>
      </c>
    </row>
    <row r="19" spans="1:3">
      <c r="A19" s="1906"/>
      <c r="B19" s="1115" t="s">
        <v>613</v>
      </c>
      <c r="C19" s="851" t="s">
        <v>238</v>
      </c>
    </row>
    <row r="20" spans="1:3" ht="32.4">
      <c r="A20" s="1906"/>
      <c r="B20" s="1115" t="s">
        <v>614</v>
      </c>
      <c r="C20" s="851" t="s">
        <v>248</v>
      </c>
    </row>
    <row r="21" spans="1:3">
      <c r="A21" s="1906"/>
      <c r="B21" s="1115" t="s">
        <v>615</v>
      </c>
      <c r="C21" s="851" t="s">
        <v>238</v>
      </c>
    </row>
    <row r="22" spans="1:3">
      <c r="A22" s="1906"/>
      <c r="B22" s="1115" t="s">
        <v>616</v>
      </c>
      <c r="C22" s="851" t="s">
        <v>238</v>
      </c>
    </row>
    <row r="23" spans="1:3">
      <c r="A23" s="1906"/>
      <c r="B23" s="1115" t="s">
        <v>617</v>
      </c>
      <c r="C23" s="851" t="s">
        <v>238</v>
      </c>
    </row>
    <row r="24" spans="1:3">
      <c r="A24" s="1906"/>
      <c r="B24" s="1115" t="s">
        <v>618</v>
      </c>
      <c r="C24" s="851" t="s">
        <v>238</v>
      </c>
    </row>
    <row r="25" spans="1:3">
      <c r="A25" s="1906"/>
      <c r="B25" s="1115" t="s">
        <v>619</v>
      </c>
      <c r="C25" s="851" t="s">
        <v>267</v>
      </c>
    </row>
    <row r="26" spans="1:3">
      <c r="A26" s="1906"/>
      <c r="B26" s="1115" t="s">
        <v>620</v>
      </c>
      <c r="C26" s="851" t="s">
        <v>238</v>
      </c>
    </row>
    <row r="27" spans="1:3">
      <c r="A27" s="1906"/>
      <c r="B27" s="1115" t="s">
        <v>621</v>
      </c>
      <c r="C27" s="851" t="s">
        <v>270</v>
      </c>
    </row>
    <row r="28" spans="1:3">
      <c r="A28" s="1906"/>
      <c r="B28" s="1115" t="s">
        <v>622</v>
      </c>
      <c r="C28" s="851" t="s">
        <v>272</v>
      </c>
    </row>
    <row r="29" spans="1:3" ht="48.6">
      <c r="A29" s="1906"/>
      <c r="B29" s="1115" t="s">
        <v>623</v>
      </c>
      <c r="C29" s="851" t="s">
        <v>439</v>
      </c>
    </row>
    <row r="30" spans="1:3" ht="113.4">
      <c r="A30" s="1906"/>
      <c r="B30" s="1115" t="s">
        <v>625</v>
      </c>
      <c r="C30" s="851" t="s">
        <v>1949</v>
      </c>
    </row>
    <row r="31" spans="1:3">
      <c r="A31" s="1906"/>
      <c r="B31" s="1115" t="s">
        <v>626</v>
      </c>
      <c r="C31" s="851" t="s">
        <v>1950</v>
      </c>
    </row>
    <row r="32" spans="1:3" ht="33" thickBot="1">
      <c r="A32" s="1907"/>
      <c r="B32" s="4" t="s">
        <v>628</v>
      </c>
      <c r="C32" s="852" t="s">
        <v>735</v>
      </c>
    </row>
    <row r="33" spans="1:3">
      <c r="A33" s="2151" t="s">
        <v>629</v>
      </c>
      <c r="B33" s="1369" t="s">
        <v>630</v>
      </c>
      <c r="C33" s="853" t="s">
        <v>1944</v>
      </c>
    </row>
    <row r="34" spans="1:3">
      <c r="A34" s="1895"/>
      <c r="B34" s="1115" t="s">
        <v>631</v>
      </c>
      <c r="C34" s="851" t="s">
        <v>1951</v>
      </c>
    </row>
    <row r="35" spans="1:3">
      <c r="A35" s="1895"/>
      <c r="B35" s="1115" t="s">
        <v>633</v>
      </c>
      <c r="C35" s="851" t="s">
        <v>285</v>
      </c>
    </row>
    <row r="36" spans="1:3">
      <c r="A36" s="1895"/>
      <c r="B36" s="1115" t="s">
        <v>634</v>
      </c>
      <c r="C36" s="851" t="s">
        <v>238</v>
      </c>
    </row>
    <row r="37" spans="1:3">
      <c r="A37" s="1895"/>
      <c r="B37" s="1115" t="s">
        <v>635</v>
      </c>
      <c r="C37" s="851" t="s">
        <v>238</v>
      </c>
    </row>
    <row r="38" spans="1:3" ht="16.8" thickBot="1">
      <c r="A38" s="1896"/>
      <c r="B38" s="1117" t="s">
        <v>636</v>
      </c>
      <c r="C38" s="852" t="s">
        <v>250</v>
      </c>
    </row>
    <row r="39" spans="1:3">
      <c r="A39" s="2151" t="s">
        <v>637</v>
      </c>
      <c r="B39" s="1369" t="s">
        <v>638</v>
      </c>
      <c r="C39" s="853" t="s">
        <v>248</v>
      </c>
    </row>
    <row r="40" spans="1:3">
      <c r="A40" s="1895"/>
      <c r="B40" s="1115" t="s">
        <v>639</v>
      </c>
      <c r="C40" s="851" t="s">
        <v>238</v>
      </c>
    </row>
    <row r="41" spans="1:3">
      <c r="A41" s="1895"/>
      <c r="B41" s="1115" t="s">
        <v>640</v>
      </c>
      <c r="C41" s="851" t="s">
        <v>238</v>
      </c>
    </row>
    <row r="42" spans="1:3">
      <c r="A42" s="1895"/>
      <c r="B42" s="1115" t="s">
        <v>641</v>
      </c>
      <c r="C42" s="851" t="s">
        <v>238</v>
      </c>
    </row>
    <row r="43" spans="1:3">
      <c r="A43" s="1895"/>
      <c r="B43" s="1115" t="s">
        <v>642</v>
      </c>
      <c r="C43" s="851" t="s">
        <v>238</v>
      </c>
    </row>
    <row r="44" spans="1:3" ht="16.8" thickBot="1">
      <c r="A44" s="1896"/>
      <c r="B44" s="577" t="s">
        <v>643</v>
      </c>
      <c r="C44" s="852" t="s">
        <v>238</v>
      </c>
    </row>
    <row r="45" spans="1:3">
      <c r="A45" s="2151" t="s">
        <v>644</v>
      </c>
      <c r="B45" s="1369" t="s">
        <v>645</v>
      </c>
      <c r="C45" s="853" t="s">
        <v>250</v>
      </c>
    </row>
    <row r="46" spans="1:3" ht="32.4">
      <c r="A46" s="1895"/>
      <c r="B46" s="1115" t="s">
        <v>646</v>
      </c>
      <c r="C46" s="851" t="s">
        <v>1952</v>
      </c>
    </row>
    <row r="47" spans="1:3" ht="16.8" thickBot="1">
      <c r="A47" s="1896"/>
      <c r="B47" s="1117" t="s">
        <v>647</v>
      </c>
      <c r="C47" s="852" t="s">
        <v>1149</v>
      </c>
    </row>
    <row r="48" spans="1:3">
      <c r="A48" s="1895" t="s">
        <v>303</v>
      </c>
      <c r="B48" s="4" t="s">
        <v>648</v>
      </c>
      <c r="C48" s="853" t="s">
        <v>250</v>
      </c>
    </row>
    <row r="49" spans="1:3">
      <c r="A49" s="1895"/>
      <c r="B49" s="1115" t="s">
        <v>649</v>
      </c>
      <c r="C49" s="851" t="s">
        <v>1953</v>
      </c>
    </row>
    <row r="50" spans="1:3">
      <c r="A50" s="1895"/>
      <c r="B50" s="1115" t="s">
        <v>651</v>
      </c>
      <c r="C50" s="851" t="s">
        <v>1954</v>
      </c>
    </row>
    <row r="51" spans="1:3">
      <c r="A51" s="1895"/>
      <c r="B51" s="1115" t="s">
        <v>653</v>
      </c>
      <c r="C51" s="851" t="s">
        <v>654</v>
      </c>
    </row>
    <row r="52" spans="1:3" ht="32.4">
      <c r="A52" s="1895"/>
      <c r="B52" s="1115" t="s">
        <v>655</v>
      </c>
      <c r="C52" s="851" t="s">
        <v>1955</v>
      </c>
    </row>
    <row r="53" spans="1:3" ht="97.2">
      <c r="A53" s="1895"/>
      <c r="B53" s="1115" t="s">
        <v>657</v>
      </c>
      <c r="C53" s="851" t="s">
        <v>1956</v>
      </c>
    </row>
    <row r="54" spans="1:3" ht="32.4">
      <c r="A54" s="1895"/>
      <c r="B54" s="1115" t="s">
        <v>659</v>
      </c>
      <c r="C54" s="851" t="s">
        <v>1957</v>
      </c>
    </row>
    <row r="55" spans="1:3">
      <c r="A55" s="1895"/>
      <c r="B55" s="1115" t="s">
        <v>660</v>
      </c>
      <c r="C55" s="851" t="s">
        <v>1958</v>
      </c>
    </row>
    <row r="56" spans="1:3">
      <c r="A56" s="1895"/>
      <c r="B56" s="1115" t="s">
        <v>662</v>
      </c>
      <c r="C56" s="851" t="s">
        <v>320</v>
      </c>
    </row>
    <row r="57" spans="1:3">
      <c r="A57" s="1895"/>
      <c r="B57" s="1115" t="s">
        <v>663</v>
      </c>
      <c r="C57" s="851" t="s">
        <v>238</v>
      </c>
    </row>
    <row r="58" spans="1:3">
      <c r="A58" s="1895"/>
      <c r="B58" s="1115" t="s">
        <v>664</v>
      </c>
      <c r="C58" s="858" t="s">
        <v>238</v>
      </c>
    </row>
    <row r="59" spans="1:3">
      <c r="A59" s="1895"/>
      <c r="B59" s="1115" t="s">
        <v>665</v>
      </c>
      <c r="C59" s="1407" t="s">
        <v>1958</v>
      </c>
    </row>
    <row r="60" spans="1:3">
      <c r="A60" s="1895"/>
      <c r="B60" s="1115" t="s">
        <v>667</v>
      </c>
      <c r="C60" s="650" t="s">
        <v>238</v>
      </c>
    </row>
    <row r="61" spans="1:3">
      <c r="A61" s="1895"/>
      <c r="B61" s="1115" t="s">
        <v>669</v>
      </c>
      <c r="C61" s="650" t="s">
        <v>1959</v>
      </c>
    </row>
    <row r="62" spans="1:3" ht="32.4">
      <c r="A62" s="1895"/>
      <c r="B62" s="1115" t="s">
        <v>671</v>
      </c>
      <c r="C62" s="650" t="s">
        <v>1960</v>
      </c>
    </row>
    <row r="63" spans="1:3">
      <c r="A63" s="1895"/>
      <c r="B63" s="1115" t="s">
        <v>673</v>
      </c>
      <c r="C63" s="650" t="s">
        <v>238</v>
      </c>
    </row>
    <row r="64" spans="1:3">
      <c r="A64" s="1895"/>
      <c r="B64" s="1115" t="s">
        <v>674</v>
      </c>
      <c r="C64" s="650" t="s">
        <v>238</v>
      </c>
    </row>
    <row r="65" spans="1:3">
      <c r="A65" s="1895"/>
      <c r="B65" s="1115" t="s">
        <v>675</v>
      </c>
      <c r="C65" s="650" t="s">
        <v>250</v>
      </c>
    </row>
    <row r="66" spans="1:3">
      <c r="A66" s="1895"/>
      <c r="B66" s="1115" t="s">
        <v>676</v>
      </c>
      <c r="C66" s="688" t="s">
        <v>1961</v>
      </c>
    </row>
    <row r="67" spans="1:3">
      <c r="A67" s="1895"/>
      <c r="B67" s="1115" t="s">
        <v>677</v>
      </c>
      <c r="C67" s="854">
        <v>44561</v>
      </c>
    </row>
    <row r="68" spans="1:3" ht="49.2" thickBot="1">
      <c r="A68" s="1896"/>
      <c r="B68" s="1117" t="s">
        <v>678</v>
      </c>
      <c r="C68" s="852" t="s">
        <v>1962</v>
      </c>
    </row>
    <row r="69" spans="1:3">
      <c r="A69" s="2151" t="s">
        <v>680</v>
      </c>
      <c r="B69" s="1369" t="s">
        <v>681</v>
      </c>
      <c r="C69" s="853" t="s">
        <v>250</v>
      </c>
    </row>
    <row r="70" spans="1:3">
      <c r="A70" s="1895"/>
      <c r="B70" s="1115" t="s">
        <v>682</v>
      </c>
      <c r="C70" s="851" t="s">
        <v>340</v>
      </c>
    </row>
    <row r="71" spans="1:3">
      <c r="A71" s="1895"/>
      <c r="B71" s="1115" t="s">
        <v>683</v>
      </c>
      <c r="C71" s="851" t="s">
        <v>238</v>
      </c>
    </row>
    <row r="72" spans="1:3">
      <c r="A72" s="1895"/>
      <c r="B72" s="1115" t="s">
        <v>684</v>
      </c>
      <c r="C72" s="851" t="s">
        <v>238</v>
      </c>
    </row>
    <row r="73" spans="1:3" ht="48.6">
      <c r="A73" s="1895"/>
      <c r="B73" s="1115" t="s">
        <v>685</v>
      </c>
      <c r="C73" s="851" t="s">
        <v>508</v>
      </c>
    </row>
    <row r="74" spans="1:3">
      <c r="A74" s="1895"/>
      <c r="B74" s="1115" t="s">
        <v>686</v>
      </c>
      <c r="C74" s="851" t="s">
        <v>272</v>
      </c>
    </row>
    <row r="75" spans="1:3">
      <c r="A75" s="1895"/>
      <c r="B75" s="1115" t="s">
        <v>687</v>
      </c>
      <c r="C75" s="851" t="s">
        <v>250</v>
      </c>
    </row>
    <row r="76" spans="1:3">
      <c r="A76" s="1895"/>
      <c r="B76" s="1115" t="s">
        <v>688</v>
      </c>
      <c r="C76" s="851" t="s">
        <v>348</v>
      </c>
    </row>
    <row r="77" spans="1:3" ht="146.4" thickBot="1">
      <c r="A77" s="1896"/>
      <c r="B77" s="1117" t="s">
        <v>689</v>
      </c>
      <c r="C77" s="855" t="s">
        <v>1963</v>
      </c>
    </row>
    <row r="78" spans="1:3" ht="113.4">
      <c r="A78" s="2151" t="s">
        <v>690</v>
      </c>
      <c r="B78" s="1369" t="s">
        <v>691</v>
      </c>
      <c r="C78" s="778" t="s">
        <v>1964</v>
      </c>
    </row>
    <row r="79" spans="1:3">
      <c r="A79" s="1895"/>
      <c r="B79" s="1115" t="s">
        <v>693</v>
      </c>
      <c r="C79" s="851" t="s">
        <v>1727</v>
      </c>
    </row>
    <row r="80" spans="1:3" ht="48.6">
      <c r="A80" s="1895"/>
      <c r="B80" s="1115" t="s">
        <v>695</v>
      </c>
      <c r="C80" s="851" t="s">
        <v>1728</v>
      </c>
    </row>
    <row r="81" spans="1:3" ht="32.4">
      <c r="A81" s="1895"/>
      <c r="B81" s="1115" t="s">
        <v>697</v>
      </c>
      <c r="C81" s="851" t="s">
        <v>1729</v>
      </c>
    </row>
    <row r="82" spans="1:3" ht="64.8">
      <c r="A82" s="1895"/>
      <c r="B82" s="1115" t="s">
        <v>698</v>
      </c>
      <c r="C82" s="851" t="s">
        <v>1730</v>
      </c>
    </row>
    <row r="83" spans="1:3">
      <c r="A83" s="1895"/>
      <c r="B83" s="1115" t="s">
        <v>700</v>
      </c>
      <c r="C83" s="851" t="s">
        <v>250</v>
      </c>
    </row>
    <row r="84" spans="1:3" ht="113.4">
      <c r="A84" s="1895"/>
      <c r="B84" s="1115" t="s">
        <v>676</v>
      </c>
      <c r="C84" s="688" t="s">
        <v>1965</v>
      </c>
    </row>
    <row r="85" spans="1:3" ht="97.2">
      <c r="A85" s="1895"/>
      <c r="B85" s="1115" t="s">
        <v>677</v>
      </c>
      <c r="C85" s="688" t="s">
        <v>1966</v>
      </c>
    </row>
    <row r="86" spans="1:3" ht="113.4">
      <c r="A86" s="1895"/>
      <c r="B86" s="1115" t="s">
        <v>701</v>
      </c>
      <c r="C86" s="688" t="s">
        <v>1967</v>
      </c>
    </row>
    <row r="87" spans="1:3">
      <c r="A87" s="1895"/>
      <c r="B87" s="1115" t="s">
        <v>702</v>
      </c>
      <c r="C87" s="851"/>
    </row>
    <row r="88" spans="1:3">
      <c r="A88" s="1895"/>
      <c r="B88" s="1115" t="s">
        <v>703</v>
      </c>
      <c r="C88" s="851" t="s">
        <v>248</v>
      </c>
    </row>
    <row r="89" spans="1:3">
      <c r="A89" s="1895"/>
      <c r="B89" s="1115" t="s">
        <v>704</v>
      </c>
      <c r="C89" s="851" t="s">
        <v>238</v>
      </c>
    </row>
    <row r="90" spans="1:3">
      <c r="A90" s="1895"/>
      <c r="B90" s="1115" t="s">
        <v>705</v>
      </c>
      <c r="C90" s="851" t="s">
        <v>238</v>
      </c>
    </row>
    <row r="91" spans="1:3">
      <c r="A91" s="1895"/>
      <c r="B91" s="1115" t="s">
        <v>706</v>
      </c>
      <c r="C91" s="851" t="s">
        <v>238</v>
      </c>
    </row>
    <row r="92" spans="1:3" ht="16.8" thickBot="1">
      <c r="A92" s="1896"/>
      <c r="B92" s="1117" t="s">
        <v>707</v>
      </c>
      <c r="C92" s="852" t="s">
        <v>238</v>
      </c>
    </row>
    <row r="93" spans="1:3" ht="81">
      <c r="A93" s="2151" t="s">
        <v>708</v>
      </c>
      <c r="B93" s="1369" t="s">
        <v>709</v>
      </c>
      <c r="C93" s="853" t="s">
        <v>1734</v>
      </c>
    </row>
    <row r="94" spans="1:3" ht="32.4">
      <c r="A94" s="1895"/>
      <c r="B94" s="1115" t="s">
        <v>711</v>
      </c>
      <c r="C94" s="851" t="s">
        <v>536</v>
      </c>
    </row>
    <row r="95" spans="1:3" ht="97.2">
      <c r="A95" s="1895"/>
      <c r="B95" s="1115" t="s">
        <v>712</v>
      </c>
      <c r="C95" s="851" t="s">
        <v>1968</v>
      </c>
    </row>
    <row r="96" spans="1:3" ht="81">
      <c r="A96" s="1895"/>
      <c r="B96" s="1115" t="s">
        <v>713</v>
      </c>
      <c r="C96" s="688" t="s">
        <v>1969</v>
      </c>
    </row>
    <row r="97" spans="1:3" ht="113.4">
      <c r="A97" s="1895"/>
      <c r="B97" s="1115" t="s">
        <v>714</v>
      </c>
      <c r="C97" s="688" t="s">
        <v>1970</v>
      </c>
    </row>
    <row r="98" spans="1:3" ht="81">
      <c r="A98" s="1895"/>
      <c r="B98" s="1115" t="s">
        <v>716</v>
      </c>
      <c r="C98" s="851" t="s">
        <v>1971</v>
      </c>
    </row>
    <row r="99" spans="1:3" ht="113.4">
      <c r="A99" s="1895"/>
      <c r="B99" s="1115" t="s">
        <v>717</v>
      </c>
      <c r="C99" s="851" t="s">
        <v>1972</v>
      </c>
    </row>
    <row r="100" spans="1:3" ht="97.2">
      <c r="A100" s="1895"/>
      <c r="B100" s="1115" t="s">
        <v>719</v>
      </c>
      <c r="C100" s="851" t="s">
        <v>1973</v>
      </c>
    </row>
    <row r="101" spans="1:3">
      <c r="A101" s="1895"/>
      <c r="B101" s="1115" t="s">
        <v>720</v>
      </c>
      <c r="C101" s="851" t="s">
        <v>1974</v>
      </c>
    </row>
    <row r="102" spans="1:3" ht="16.8" thickBot="1">
      <c r="A102" s="1896"/>
      <c r="B102" s="577" t="s">
        <v>721</v>
      </c>
      <c r="C102" s="1052" t="s">
        <v>238</v>
      </c>
    </row>
    <row r="103" spans="1:3" ht="48.6">
      <c r="A103" s="1898" t="s">
        <v>389</v>
      </c>
      <c r="B103" s="1115" t="s">
        <v>722</v>
      </c>
      <c r="C103" s="859" t="s">
        <v>1975</v>
      </c>
    </row>
    <row r="104" spans="1:3">
      <c r="A104" s="1898"/>
      <c r="B104" s="1115" t="s">
        <v>392</v>
      </c>
      <c r="C104" s="667" t="s">
        <v>1976</v>
      </c>
    </row>
    <row r="105" spans="1:3">
      <c r="A105" s="1898"/>
      <c r="B105" s="1115" t="s">
        <v>552</v>
      </c>
      <c r="C105" s="662">
        <v>239.86</v>
      </c>
    </row>
    <row r="106" spans="1:3">
      <c r="A106" s="1898"/>
      <c r="B106" s="1115" t="s">
        <v>394</v>
      </c>
      <c r="C106" s="695" t="s">
        <v>1977</v>
      </c>
    </row>
    <row r="107" spans="1:3" ht="16.8" thickBot="1">
      <c r="A107" s="1899"/>
      <c r="B107" s="25" t="s">
        <v>396</v>
      </c>
      <c r="C107" s="850" t="s">
        <v>238</v>
      </c>
    </row>
    <row r="108" spans="1:3" s="135" customFormat="1" ht="81">
      <c r="A108" s="1865" t="s">
        <v>397</v>
      </c>
      <c r="B108" s="1143" t="s">
        <v>398</v>
      </c>
      <c r="C108" s="1144" t="s">
        <v>1978</v>
      </c>
    </row>
    <row r="109" spans="1:3" s="135" customFormat="1" ht="114" thickBot="1">
      <c r="A109" s="1866"/>
      <c r="B109" s="1145" t="s">
        <v>400</v>
      </c>
      <c r="C109" s="1146" t="s">
        <v>1979</v>
      </c>
    </row>
    <row r="110" spans="1:3" ht="16.8" thickBot="1">
      <c r="A110" s="2120" t="s">
        <v>727</v>
      </c>
      <c r="B110" s="2152"/>
      <c r="C110" s="857"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3" ht="20.399999999999999" thickBot="1">
      <c r="A1" s="2047" t="s">
        <v>594</v>
      </c>
      <c r="B1" s="2047"/>
      <c r="C1" s="2047"/>
    </row>
    <row r="2" spans="1:3" ht="18.600000000000001" thickBot="1">
      <c r="A2" s="1944" t="s">
        <v>405</v>
      </c>
      <c r="B2" s="1942"/>
      <c r="C2" s="1368">
        <v>45448</v>
      </c>
    </row>
    <row r="3" spans="1:3">
      <c r="A3" s="1945" t="s">
        <v>406</v>
      </c>
      <c r="B3" s="10" t="s">
        <v>233</v>
      </c>
      <c r="C3" s="845" t="s">
        <v>1980</v>
      </c>
    </row>
    <row r="4" spans="1:3">
      <c r="A4" s="1939"/>
      <c r="B4" s="10" t="s">
        <v>409</v>
      </c>
      <c r="C4" s="674" t="s">
        <v>1981</v>
      </c>
    </row>
    <row r="5" spans="1:3">
      <c r="A5" s="1939"/>
      <c r="B5" s="10" t="s">
        <v>237</v>
      </c>
      <c r="C5" s="674" t="s">
        <v>1980</v>
      </c>
    </row>
    <row r="6" spans="1:3">
      <c r="A6" s="1939"/>
      <c r="B6" s="10" t="s">
        <v>239</v>
      </c>
      <c r="C6" s="670" t="s">
        <v>1981</v>
      </c>
    </row>
    <row r="7" spans="1:3">
      <c r="A7" s="1939"/>
      <c r="B7" s="10" t="s">
        <v>241</v>
      </c>
      <c r="C7" s="675" t="s">
        <v>1982</v>
      </c>
    </row>
    <row r="8" spans="1:3">
      <c r="A8" s="1939"/>
      <c r="B8" s="10" t="s">
        <v>243</v>
      </c>
      <c r="C8" s="641">
        <v>185637452</v>
      </c>
    </row>
    <row r="9" spans="1:3">
      <c r="A9" s="1939"/>
      <c r="B9" s="10" t="s">
        <v>244</v>
      </c>
      <c r="C9" s="642">
        <v>28862419157</v>
      </c>
    </row>
    <row r="10" spans="1:3">
      <c r="A10" s="1939"/>
      <c r="B10" s="10" t="s">
        <v>417</v>
      </c>
      <c r="C10" s="848" t="s">
        <v>1983</v>
      </c>
    </row>
    <row r="11" spans="1:3">
      <c r="A11" s="1939"/>
      <c r="B11" s="10" t="s">
        <v>419</v>
      </c>
      <c r="C11" s="849" t="s">
        <v>248</v>
      </c>
    </row>
    <row r="12" spans="1:3">
      <c r="A12" s="1939"/>
      <c r="B12" s="10" t="s">
        <v>420</v>
      </c>
      <c r="C12" s="849" t="s">
        <v>250</v>
      </c>
    </row>
    <row r="13" spans="1:3">
      <c r="A13" s="1939"/>
      <c r="B13" s="10" t="s">
        <v>421</v>
      </c>
      <c r="C13" s="849" t="s">
        <v>250</v>
      </c>
    </row>
    <row r="14" spans="1:3">
      <c r="A14" s="1939"/>
      <c r="B14" s="10" t="s">
        <v>422</v>
      </c>
      <c r="C14" s="849" t="s">
        <v>248</v>
      </c>
    </row>
    <row r="15" spans="1:3">
      <c r="A15" s="1939"/>
      <c r="B15" s="10" t="s">
        <v>423</v>
      </c>
      <c r="C15" s="849" t="s">
        <v>238</v>
      </c>
    </row>
    <row r="16" spans="1:3">
      <c r="A16" s="1939"/>
      <c r="B16" s="10" t="s">
        <v>424</v>
      </c>
      <c r="C16" s="849" t="s">
        <v>238</v>
      </c>
    </row>
    <row r="17" spans="1:3" ht="145.80000000000001">
      <c r="A17" s="1939"/>
      <c r="B17" s="10" t="s">
        <v>425</v>
      </c>
      <c r="C17" s="849" t="s">
        <v>1984</v>
      </c>
    </row>
    <row r="18" spans="1:3" ht="32.4">
      <c r="A18" s="1939"/>
      <c r="B18" s="1115" t="s">
        <v>257</v>
      </c>
      <c r="C18" s="849" t="s">
        <v>258</v>
      </c>
    </row>
    <row r="19" spans="1:3">
      <c r="A19" s="1939"/>
      <c r="B19" s="10" t="s">
        <v>427</v>
      </c>
      <c r="C19" s="849" t="s">
        <v>288</v>
      </c>
    </row>
    <row r="20" spans="1:3" ht="32.4">
      <c r="A20" s="1939"/>
      <c r="B20" s="10" t="s">
        <v>908</v>
      </c>
      <c r="C20" s="849" t="s">
        <v>248</v>
      </c>
    </row>
    <row r="21" spans="1:3">
      <c r="A21" s="1939"/>
      <c r="B21" s="10" t="s">
        <v>429</v>
      </c>
      <c r="C21" s="849" t="s">
        <v>262</v>
      </c>
    </row>
    <row r="22" spans="1:3">
      <c r="A22" s="1939"/>
      <c r="B22" s="10" t="s">
        <v>430</v>
      </c>
      <c r="C22" s="849" t="s">
        <v>288</v>
      </c>
    </row>
    <row r="23" spans="1:3">
      <c r="A23" s="1939"/>
      <c r="B23" s="10" t="s">
        <v>431</v>
      </c>
      <c r="C23" s="849" t="s">
        <v>262</v>
      </c>
    </row>
    <row r="24" spans="1:3">
      <c r="A24" s="1939"/>
      <c r="B24" s="10" t="s">
        <v>433</v>
      </c>
      <c r="C24" s="849" t="s">
        <v>262</v>
      </c>
    </row>
    <row r="25" spans="1:3">
      <c r="A25" s="1939"/>
      <c r="B25" s="10" t="s">
        <v>434</v>
      </c>
      <c r="C25" s="849" t="s">
        <v>267</v>
      </c>
    </row>
    <row r="26" spans="1:3">
      <c r="A26" s="1939"/>
      <c r="B26" s="10" t="s">
        <v>435</v>
      </c>
      <c r="C26" s="849" t="s">
        <v>262</v>
      </c>
    </row>
    <row r="27" spans="1:3">
      <c r="A27" s="1939"/>
      <c r="B27" s="10" t="s">
        <v>436</v>
      </c>
      <c r="C27" s="849" t="s">
        <v>270</v>
      </c>
    </row>
    <row r="28" spans="1:3">
      <c r="A28" s="1939"/>
      <c r="B28" s="10" t="s">
        <v>437</v>
      </c>
      <c r="C28" s="849" t="s">
        <v>272</v>
      </c>
    </row>
    <row r="29" spans="1:3">
      <c r="A29" s="1939"/>
      <c r="B29" s="10" t="s">
        <v>438</v>
      </c>
      <c r="C29" s="849" t="s">
        <v>624</v>
      </c>
    </row>
    <row r="30" spans="1:3" ht="32.4">
      <c r="A30" s="1939"/>
      <c r="B30" s="10" t="s">
        <v>440</v>
      </c>
      <c r="C30" s="849" t="s">
        <v>441</v>
      </c>
    </row>
    <row r="31" spans="1:3" ht="81">
      <c r="A31" s="1939"/>
      <c r="B31" s="10" t="s">
        <v>442</v>
      </c>
      <c r="C31" s="670" t="s">
        <v>1985</v>
      </c>
    </row>
    <row r="32" spans="1:3" ht="33" thickBot="1">
      <c r="A32" s="1940"/>
      <c r="B32" s="15" t="s">
        <v>279</v>
      </c>
      <c r="C32" s="1342" t="s">
        <v>288</v>
      </c>
    </row>
    <row r="33" spans="1:3">
      <c r="A33" s="1938" t="s">
        <v>445</v>
      </c>
      <c r="B33" s="17" t="s">
        <v>446</v>
      </c>
      <c r="C33" s="18" t="s">
        <v>1981</v>
      </c>
    </row>
    <row r="34" spans="1:3">
      <c r="A34" s="1939"/>
      <c r="B34" s="10" t="s">
        <v>447</v>
      </c>
      <c r="C34" s="13"/>
    </row>
    <row r="35" spans="1:3">
      <c r="A35" s="1939"/>
      <c r="B35" s="10" t="s">
        <v>449</v>
      </c>
      <c r="C35" s="13" t="s">
        <v>285</v>
      </c>
    </row>
    <row r="36" spans="1:3">
      <c r="A36" s="1939"/>
      <c r="B36" s="10" t="s">
        <v>450</v>
      </c>
      <c r="C36" s="13" t="s">
        <v>262</v>
      </c>
    </row>
    <row r="37" spans="1:3">
      <c r="A37" s="1939"/>
      <c r="B37" s="10" t="s">
        <v>451</v>
      </c>
      <c r="C37" s="13" t="s">
        <v>288</v>
      </c>
    </row>
    <row r="38" spans="1:3" ht="18.600000000000001" thickBot="1">
      <c r="A38" s="1940"/>
      <c r="B38" s="19" t="s">
        <v>452</v>
      </c>
      <c r="C38" s="20" t="s">
        <v>250</v>
      </c>
    </row>
    <row r="39" spans="1:3">
      <c r="A39" s="1938" t="s">
        <v>453</v>
      </c>
      <c r="B39" s="17" t="s">
        <v>454</v>
      </c>
      <c r="C39" s="18" t="s">
        <v>248</v>
      </c>
    </row>
    <row r="40" spans="1:3">
      <c r="A40" s="1939"/>
      <c r="B40" s="10" t="s">
        <v>455</v>
      </c>
      <c r="C40" s="13" t="s">
        <v>288</v>
      </c>
    </row>
    <row r="41" spans="1:3">
      <c r="A41" s="1939"/>
      <c r="B41" s="10" t="s">
        <v>456</v>
      </c>
      <c r="C41" s="13" t="s">
        <v>288</v>
      </c>
    </row>
    <row r="42" spans="1:3">
      <c r="A42" s="1939"/>
      <c r="B42" s="10" t="s">
        <v>457</v>
      </c>
      <c r="C42" s="13" t="s">
        <v>288</v>
      </c>
    </row>
    <row r="43" spans="1:3">
      <c r="A43" s="1939"/>
      <c r="B43" s="10" t="s">
        <v>458</v>
      </c>
      <c r="C43" s="13" t="s">
        <v>288</v>
      </c>
    </row>
    <row r="44" spans="1:3" ht="18.600000000000001" thickBot="1">
      <c r="A44" s="1940"/>
      <c r="B44" s="19" t="s">
        <v>459</v>
      </c>
      <c r="C44" s="20" t="s">
        <v>288</v>
      </c>
    </row>
    <row r="45" spans="1:3">
      <c r="A45" s="1938" t="s">
        <v>460</v>
      </c>
      <c r="B45" s="17" t="s">
        <v>461</v>
      </c>
      <c r="C45" s="18" t="s">
        <v>250</v>
      </c>
    </row>
    <row r="46" spans="1:3">
      <c r="A46" s="1939"/>
      <c r="B46" s="10" t="s">
        <v>462</v>
      </c>
      <c r="C46" s="13" t="s">
        <v>1148</v>
      </c>
    </row>
    <row r="47" spans="1:3" ht="33" thickBot="1">
      <c r="A47" s="1940"/>
      <c r="B47" s="19" t="s">
        <v>1986</v>
      </c>
      <c r="C47" s="20" t="s">
        <v>1987</v>
      </c>
    </row>
    <row r="48" spans="1:3">
      <c r="A48" s="1936" t="s">
        <v>303</v>
      </c>
      <c r="B48" s="21" t="s">
        <v>467</v>
      </c>
      <c r="C48" s="22" t="s">
        <v>250</v>
      </c>
    </row>
    <row r="49" spans="1:3">
      <c r="A49" s="1936"/>
      <c r="B49" s="10" t="s">
        <v>468</v>
      </c>
      <c r="C49" s="13" t="s">
        <v>1988</v>
      </c>
    </row>
    <row r="50" spans="1:3">
      <c r="A50" s="1936"/>
      <c r="B50" s="10" t="s">
        <v>470</v>
      </c>
      <c r="C50" s="13" t="s">
        <v>1989</v>
      </c>
    </row>
    <row r="51" spans="1:3">
      <c r="A51" s="1936"/>
      <c r="B51" s="10" t="s">
        <v>472</v>
      </c>
      <c r="C51" s="13" t="s">
        <v>1990</v>
      </c>
    </row>
    <row r="52" spans="1:3" ht="32.4">
      <c r="A52" s="1936"/>
      <c r="B52" s="10" t="s">
        <v>474</v>
      </c>
      <c r="C52" s="13" t="s">
        <v>475</v>
      </c>
    </row>
    <row r="53" spans="1:3" ht="81">
      <c r="A53" s="1936"/>
      <c r="B53" s="10" t="s">
        <v>915</v>
      </c>
      <c r="C53" s="13" t="s">
        <v>477</v>
      </c>
    </row>
    <row r="54" spans="1:3">
      <c r="A54" s="1936"/>
      <c r="B54" s="10" t="s">
        <v>478</v>
      </c>
      <c r="C54" s="13" t="s">
        <v>1991</v>
      </c>
    </row>
    <row r="55" spans="1:3">
      <c r="A55" s="1936"/>
      <c r="B55" s="10" t="s">
        <v>480</v>
      </c>
      <c r="C55" s="13" t="s">
        <v>1992</v>
      </c>
    </row>
    <row r="56" spans="1:3">
      <c r="A56" s="1936"/>
      <c r="B56" s="10" t="s">
        <v>482</v>
      </c>
      <c r="C56" s="13" t="s">
        <v>743</v>
      </c>
    </row>
    <row r="57" spans="1:3">
      <c r="A57" s="1936"/>
      <c r="B57" s="10" t="s">
        <v>483</v>
      </c>
      <c r="C57" s="13" t="s">
        <v>1002</v>
      </c>
    </row>
    <row r="58" spans="1:3">
      <c r="A58" s="1936"/>
      <c r="B58" s="10" t="s">
        <v>484</v>
      </c>
      <c r="C58" s="842" t="s">
        <v>262</v>
      </c>
    </row>
    <row r="59" spans="1:3">
      <c r="A59" s="1936"/>
      <c r="B59" s="10" t="s">
        <v>485</v>
      </c>
      <c r="C59" s="860" t="s">
        <v>1993</v>
      </c>
    </row>
    <row r="60" spans="1:3" ht="64.8">
      <c r="A60" s="1936"/>
      <c r="B60" s="10" t="s">
        <v>486</v>
      </c>
      <c r="C60" s="345" t="s">
        <v>1994</v>
      </c>
    </row>
    <row r="61" spans="1:3" ht="81">
      <c r="A61" s="1936"/>
      <c r="B61" s="10" t="s">
        <v>487</v>
      </c>
      <c r="C61" s="13" t="s">
        <v>1995</v>
      </c>
    </row>
    <row r="62" spans="1:3">
      <c r="A62" s="1936"/>
      <c r="B62" s="10" t="s">
        <v>489</v>
      </c>
      <c r="C62" s="13" t="s">
        <v>288</v>
      </c>
    </row>
    <row r="63" spans="1:3">
      <c r="A63" s="1936"/>
      <c r="B63" s="10" t="s">
        <v>491</v>
      </c>
      <c r="C63" s="13" t="s">
        <v>262</v>
      </c>
    </row>
    <row r="64" spans="1:3">
      <c r="A64" s="1936"/>
      <c r="B64" s="10" t="s">
        <v>493</v>
      </c>
      <c r="C64" s="13" t="s">
        <v>288</v>
      </c>
    </row>
    <row r="65" spans="1:3">
      <c r="A65" s="1936"/>
      <c r="B65" s="10" t="s">
        <v>495</v>
      </c>
      <c r="C65" s="13" t="s">
        <v>248</v>
      </c>
    </row>
    <row r="66" spans="1:3">
      <c r="A66" s="1936"/>
      <c r="B66" s="10" t="s">
        <v>496</v>
      </c>
      <c r="C66" s="13" t="s">
        <v>288</v>
      </c>
    </row>
    <row r="67" spans="1:3">
      <c r="A67" s="1936"/>
      <c r="B67" s="10" t="s">
        <v>498</v>
      </c>
      <c r="C67" s="104" t="s">
        <v>288</v>
      </c>
    </row>
    <row r="68" spans="1:3" ht="18.600000000000001" thickBot="1">
      <c r="A68" s="1937"/>
      <c r="B68" s="19" t="s">
        <v>500</v>
      </c>
      <c r="C68" s="20" t="s">
        <v>288</v>
      </c>
    </row>
    <row r="69" spans="1:3">
      <c r="A69" s="1938" t="s">
        <v>502</v>
      </c>
      <c r="B69" s="17" t="s">
        <v>503</v>
      </c>
      <c r="C69" s="18" t="s">
        <v>250</v>
      </c>
    </row>
    <row r="70" spans="1:3">
      <c r="A70" s="1939"/>
      <c r="B70" s="10" t="s">
        <v>504</v>
      </c>
      <c r="C70" s="13" t="s">
        <v>340</v>
      </c>
    </row>
    <row r="71" spans="1:3">
      <c r="A71" s="1939"/>
      <c r="B71" s="10" t="s">
        <v>505</v>
      </c>
      <c r="C71" s="13" t="s">
        <v>288</v>
      </c>
    </row>
    <row r="72" spans="1:3">
      <c r="A72" s="1939"/>
      <c r="B72" s="10" t="s">
        <v>506</v>
      </c>
      <c r="C72" s="13" t="s">
        <v>288</v>
      </c>
    </row>
    <row r="73" spans="1:3" ht="64.8">
      <c r="A73" s="1939"/>
      <c r="B73" s="10" t="s">
        <v>507</v>
      </c>
      <c r="C73" s="13" t="s">
        <v>1996</v>
      </c>
    </row>
    <row r="74" spans="1:3">
      <c r="A74" s="1939"/>
      <c r="B74" s="10" t="s">
        <v>925</v>
      </c>
      <c r="C74" s="13" t="s">
        <v>272</v>
      </c>
    </row>
    <row r="75" spans="1:3">
      <c r="A75" s="1939"/>
      <c r="B75" s="10" t="s">
        <v>510</v>
      </c>
      <c r="C75" s="13" t="s">
        <v>250</v>
      </c>
    </row>
    <row r="76" spans="1:3">
      <c r="A76" s="1939"/>
      <c r="B76" s="10" t="s">
        <v>511</v>
      </c>
      <c r="C76" s="13" t="s">
        <v>348</v>
      </c>
    </row>
    <row r="77" spans="1:3" ht="81.599999999999994" thickBot="1">
      <c r="A77" s="1940"/>
      <c r="B77" s="19" t="s">
        <v>512</v>
      </c>
      <c r="C77" s="344" t="s">
        <v>579</v>
      </c>
    </row>
    <row r="78" spans="1:3" ht="32.4">
      <c r="A78" s="1938" t="s">
        <v>514</v>
      </c>
      <c r="B78" s="17" t="s">
        <v>515</v>
      </c>
      <c r="C78" s="797" t="s">
        <v>1997</v>
      </c>
    </row>
    <row r="79" spans="1:3">
      <c r="A79" s="1939"/>
      <c r="B79" s="10" t="s">
        <v>517</v>
      </c>
      <c r="C79" s="674" t="s">
        <v>288</v>
      </c>
    </row>
    <row r="80" spans="1:3" ht="48.6">
      <c r="A80" s="1939"/>
      <c r="B80" s="10" t="s">
        <v>518</v>
      </c>
      <c r="C80" s="670" t="s">
        <v>1998</v>
      </c>
    </row>
    <row r="81" spans="1:3">
      <c r="A81" s="1939"/>
      <c r="B81" s="10" t="s">
        <v>520</v>
      </c>
      <c r="C81" s="670" t="s">
        <v>288</v>
      </c>
    </row>
    <row r="82" spans="1:3" ht="64.8">
      <c r="A82" s="1939"/>
      <c r="B82" s="10" t="s">
        <v>522</v>
      </c>
      <c r="C82" s="670" t="s">
        <v>699</v>
      </c>
    </row>
    <row r="83" spans="1:3">
      <c r="A83" s="1939"/>
      <c r="B83" s="10" t="s">
        <v>524</v>
      </c>
      <c r="C83" s="670" t="s">
        <v>248</v>
      </c>
    </row>
    <row r="84" spans="1:3">
      <c r="A84" s="1939"/>
      <c r="B84" s="10" t="s">
        <v>496</v>
      </c>
      <c r="C84" s="670" t="s">
        <v>288</v>
      </c>
    </row>
    <row r="85" spans="1:3">
      <c r="A85" s="1939"/>
      <c r="B85" s="10" t="s">
        <v>498</v>
      </c>
      <c r="C85" s="670" t="s">
        <v>288</v>
      </c>
    </row>
    <row r="86" spans="1:3">
      <c r="A86" s="1939"/>
      <c r="B86" s="10" t="s">
        <v>525</v>
      </c>
      <c r="C86" s="670" t="s">
        <v>288</v>
      </c>
    </row>
    <row r="87" spans="1:3">
      <c r="A87" s="1939"/>
      <c r="B87" s="10" t="s">
        <v>526</v>
      </c>
      <c r="C87" s="670"/>
    </row>
    <row r="88" spans="1:3">
      <c r="A88" s="1939"/>
      <c r="B88" s="10" t="s">
        <v>527</v>
      </c>
      <c r="C88" s="670" t="s">
        <v>248</v>
      </c>
    </row>
    <row r="89" spans="1:3">
      <c r="A89" s="1939"/>
      <c r="B89" s="10" t="s">
        <v>528</v>
      </c>
      <c r="C89" s="670" t="s">
        <v>288</v>
      </c>
    </row>
    <row r="90" spans="1:3">
      <c r="A90" s="1939"/>
      <c r="B90" s="10" t="s">
        <v>529</v>
      </c>
      <c r="C90" s="670" t="s">
        <v>288</v>
      </c>
    </row>
    <row r="91" spans="1:3">
      <c r="A91" s="1939"/>
      <c r="B91" s="10" t="s">
        <v>530</v>
      </c>
      <c r="C91" s="670" t="s">
        <v>288</v>
      </c>
    </row>
    <row r="92" spans="1:3" ht="18.600000000000001" thickBot="1">
      <c r="A92" s="1940"/>
      <c r="B92" s="19" t="s">
        <v>531</v>
      </c>
      <c r="C92" s="682" t="s">
        <v>288</v>
      </c>
    </row>
    <row r="93" spans="1:3" ht="32.4">
      <c r="A93" s="1938" t="s">
        <v>532</v>
      </c>
      <c r="B93" s="17" t="s">
        <v>533</v>
      </c>
      <c r="C93" s="18" t="s">
        <v>1999</v>
      </c>
    </row>
    <row r="94" spans="1:3" ht="32.4">
      <c r="A94" s="1939"/>
      <c r="B94" s="10" t="s">
        <v>535</v>
      </c>
      <c r="C94" s="13" t="s">
        <v>536</v>
      </c>
    </row>
    <row r="95" spans="1:3">
      <c r="A95" s="1939"/>
      <c r="B95" s="10" t="s">
        <v>537</v>
      </c>
      <c r="C95" s="13" t="s">
        <v>262</v>
      </c>
    </row>
    <row r="96" spans="1:3" ht="32.4">
      <c r="A96" s="1939"/>
      <c r="B96" s="10" t="s">
        <v>538</v>
      </c>
      <c r="C96" s="13" t="s">
        <v>288</v>
      </c>
    </row>
    <row r="97" spans="1:3" ht="145.80000000000001">
      <c r="A97" s="1939"/>
      <c r="B97" s="10" t="s">
        <v>540</v>
      </c>
      <c r="C97" s="13" t="s">
        <v>2000</v>
      </c>
    </row>
    <row r="98" spans="1:3" ht="32.4">
      <c r="A98" s="1939"/>
      <c r="B98" s="10" t="s">
        <v>542</v>
      </c>
      <c r="C98" s="13" t="s">
        <v>2001</v>
      </c>
    </row>
    <row r="99" spans="1:3" ht="32.4">
      <c r="A99" s="1939"/>
      <c r="B99" s="10" t="s">
        <v>544</v>
      </c>
      <c r="C99" s="13" t="s">
        <v>288</v>
      </c>
    </row>
    <row r="100" spans="1:3">
      <c r="A100" s="1939"/>
      <c r="B100" s="10" t="s">
        <v>589</v>
      </c>
      <c r="C100" s="13" t="s">
        <v>288</v>
      </c>
    </row>
    <row r="101" spans="1:3">
      <c r="A101" s="1939"/>
      <c r="B101" s="10" t="s">
        <v>546</v>
      </c>
      <c r="C101" s="14" t="s">
        <v>288</v>
      </c>
    </row>
    <row r="102" spans="1:3" ht="18.600000000000001" thickBot="1">
      <c r="A102" s="1940"/>
      <c r="B102" s="19" t="s">
        <v>547</v>
      </c>
      <c r="C102" s="11" t="s">
        <v>288</v>
      </c>
    </row>
    <row r="103" spans="1:3" ht="32.4">
      <c r="A103" s="1936" t="s">
        <v>389</v>
      </c>
      <c r="B103" s="10" t="s">
        <v>549</v>
      </c>
      <c r="C103" s="843" t="s">
        <v>2002</v>
      </c>
    </row>
    <row r="104" spans="1:3">
      <c r="A104" s="1936"/>
      <c r="B104" s="1115" t="s">
        <v>392</v>
      </c>
      <c r="C104" s="795">
        <v>8.711E-3</v>
      </c>
    </row>
    <row r="105" spans="1:3">
      <c r="A105" s="1936"/>
      <c r="B105" s="1115" t="s">
        <v>393</v>
      </c>
      <c r="C105" s="793">
        <v>1.36</v>
      </c>
    </row>
    <row r="106" spans="1:3">
      <c r="A106" s="1936"/>
      <c r="B106" s="1115" t="s">
        <v>2003</v>
      </c>
      <c r="C106" s="794" t="s">
        <v>2004</v>
      </c>
    </row>
    <row r="107" spans="1:3" ht="18.600000000000001" thickBot="1">
      <c r="A107" s="1937"/>
      <c r="B107" s="25" t="s">
        <v>938</v>
      </c>
      <c r="C107" s="1342" t="s">
        <v>288</v>
      </c>
    </row>
    <row r="108" spans="1:3" s="135" customFormat="1" ht="65.099999999999994" customHeight="1">
      <c r="A108" s="1865" t="s">
        <v>397</v>
      </c>
      <c r="B108" s="1143" t="s">
        <v>398</v>
      </c>
      <c r="C108" s="1144" t="s">
        <v>401</v>
      </c>
    </row>
    <row r="109" spans="1:3" s="135" customFormat="1" ht="81.599999999999994" thickBot="1">
      <c r="A109" s="1866"/>
      <c r="B109" s="1145" t="s">
        <v>400</v>
      </c>
      <c r="C109" s="1146" t="s">
        <v>2005</v>
      </c>
    </row>
    <row r="110" spans="1:3" ht="18.600000000000001" thickBot="1">
      <c r="A110" s="1941" t="s">
        <v>557</v>
      </c>
      <c r="B110" s="2065"/>
      <c r="C110" s="346" t="s">
        <v>238</v>
      </c>
    </row>
    <row r="111" spans="1:3" ht="230.2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50" t="s">
        <v>594</v>
      </c>
      <c r="B1" s="2150"/>
      <c r="C1" s="2150"/>
    </row>
    <row r="2" spans="1:3" ht="16.8" thickBot="1">
      <c r="A2" s="2048" t="s">
        <v>595</v>
      </c>
      <c r="B2" s="2049"/>
      <c r="C2" s="1344">
        <v>45580</v>
      </c>
    </row>
    <row r="3" spans="1:3">
      <c r="A3" s="2050" t="s">
        <v>596</v>
      </c>
      <c r="B3" s="1369" t="s">
        <v>597</v>
      </c>
      <c r="C3" s="1085" t="s">
        <v>2006</v>
      </c>
    </row>
    <row r="4" spans="1:3">
      <c r="A4" s="1906"/>
      <c r="B4" s="1115" t="s">
        <v>599</v>
      </c>
      <c r="C4" s="821" t="s">
        <v>2007</v>
      </c>
    </row>
    <row r="5" spans="1:3">
      <c r="A5" s="1906"/>
      <c r="B5" s="1115" t="s">
        <v>411</v>
      </c>
      <c r="C5" s="821" t="s">
        <v>238</v>
      </c>
    </row>
    <row r="6" spans="1:3">
      <c r="A6" s="1906"/>
      <c r="B6" s="1115" t="s">
        <v>239</v>
      </c>
      <c r="C6" s="821" t="s">
        <v>2008</v>
      </c>
    </row>
    <row r="7" spans="1:3">
      <c r="A7" s="1906"/>
      <c r="B7" s="1115" t="s">
        <v>413</v>
      </c>
      <c r="C7" s="1390" t="s">
        <v>2009</v>
      </c>
    </row>
    <row r="8" spans="1:3">
      <c r="A8" s="1906"/>
      <c r="B8" s="1115" t="s">
        <v>415</v>
      </c>
      <c r="C8" s="1429">
        <v>384409040</v>
      </c>
    </row>
    <row r="9" spans="1:3">
      <c r="A9" s="1906"/>
      <c r="B9" s="1115" t="s">
        <v>416</v>
      </c>
      <c r="C9" s="1430">
        <v>57499519901</v>
      </c>
    </row>
    <row r="10" spans="1:3">
      <c r="A10" s="1906"/>
      <c r="B10" s="1115" t="s">
        <v>603</v>
      </c>
      <c r="C10" s="821" t="s">
        <v>2010</v>
      </c>
    </row>
    <row r="11" spans="1:3">
      <c r="A11" s="1906"/>
      <c r="B11" s="1115" t="s">
        <v>605</v>
      </c>
      <c r="C11" s="821" t="s">
        <v>248</v>
      </c>
    </row>
    <row r="12" spans="1:3">
      <c r="A12" s="1906"/>
      <c r="B12" s="1115" t="s">
        <v>606</v>
      </c>
      <c r="C12" s="821" t="s">
        <v>250</v>
      </c>
    </row>
    <row r="13" spans="1:3">
      <c r="A13" s="1906"/>
      <c r="B13" s="1115" t="s">
        <v>607</v>
      </c>
      <c r="C13" s="821" t="s">
        <v>248</v>
      </c>
    </row>
    <row r="14" spans="1:3">
      <c r="A14" s="1906"/>
      <c r="B14" s="1115" t="s">
        <v>608</v>
      </c>
      <c r="C14" s="821" t="s">
        <v>248</v>
      </c>
    </row>
    <row r="15" spans="1:3">
      <c r="A15" s="1906"/>
      <c r="B15" s="1115" t="s">
        <v>609</v>
      </c>
      <c r="C15" s="821" t="s">
        <v>238</v>
      </c>
    </row>
    <row r="16" spans="1:3">
      <c r="A16" s="1906"/>
      <c r="B16" s="1115" t="s">
        <v>610</v>
      </c>
      <c r="C16" s="821" t="s">
        <v>238</v>
      </c>
    </row>
    <row r="17" spans="1:3" ht="64.8">
      <c r="A17" s="1906"/>
      <c r="B17" s="1115" t="s">
        <v>611</v>
      </c>
      <c r="C17" s="821" t="s">
        <v>2011</v>
      </c>
    </row>
    <row r="18" spans="1:3" ht="32.4">
      <c r="A18" s="1906"/>
      <c r="B18" s="1115" t="s">
        <v>257</v>
      </c>
      <c r="C18" s="821" t="s">
        <v>258</v>
      </c>
    </row>
    <row r="19" spans="1:3">
      <c r="A19" s="1906"/>
      <c r="B19" s="1115" t="s">
        <v>613</v>
      </c>
      <c r="C19" s="821" t="s">
        <v>238</v>
      </c>
    </row>
    <row r="20" spans="1:3" ht="32.4">
      <c r="A20" s="1906"/>
      <c r="B20" s="1115" t="s">
        <v>614</v>
      </c>
      <c r="C20" s="821" t="s">
        <v>248</v>
      </c>
    </row>
    <row r="21" spans="1:3">
      <c r="A21" s="1906"/>
      <c r="B21" s="1115" t="s">
        <v>615</v>
      </c>
      <c r="C21" s="821" t="s">
        <v>238</v>
      </c>
    </row>
    <row r="22" spans="1:3">
      <c r="A22" s="1906"/>
      <c r="B22" s="1115" t="s">
        <v>616</v>
      </c>
      <c r="C22" s="821" t="s">
        <v>238</v>
      </c>
    </row>
    <row r="23" spans="1:3">
      <c r="A23" s="1906"/>
      <c r="B23" s="1115" t="s">
        <v>617</v>
      </c>
      <c r="C23" s="821" t="s">
        <v>238</v>
      </c>
    </row>
    <row r="24" spans="1:3">
      <c r="A24" s="1906"/>
      <c r="B24" s="1115" t="s">
        <v>618</v>
      </c>
      <c r="C24" s="821" t="s">
        <v>238</v>
      </c>
    </row>
    <row r="25" spans="1:3">
      <c r="A25" s="1906"/>
      <c r="B25" s="1115" t="s">
        <v>619</v>
      </c>
      <c r="C25" s="821" t="s">
        <v>267</v>
      </c>
    </row>
    <row r="26" spans="1:3">
      <c r="A26" s="1906"/>
      <c r="B26" s="1115" t="s">
        <v>620</v>
      </c>
      <c r="C26" s="821" t="s">
        <v>238</v>
      </c>
    </row>
    <row r="27" spans="1:3">
      <c r="A27" s="1906"/>
      <c r="B27" s="1115" t="s">
        <v>621</v>
      </c>
      <c r="C27" s="821" t="s">
        <v>270</v>
      </c>
    </row>
    <row r="28" spans="1:3">
      <c r="A28" s="1906"/>
      <c r="B28" s="1115" t="s">
        <v>622</v>
      </c>
      <c r="C28" s="821" t="s">
        <v>272</v>
      </c>
    </row>
    <row r="29" spans="1:3">
      <c r="A29" s="1906"/>
      <c r="B29" s="1115" t="s">
        <v>623</v>
      </c>
      <c r="C29" s="821" t="s">
        <v>624</v>
      </c>
    </row>
    <row r="30" spans="1:3" ht="32.4">
      <c r="A30" s="1906"/>
      <c r="B30" s="1115" t="s">
        <v>625</v>
      </c>
      <c r="C30" s="821" t="s">
        <v>441</v>
      </c>
    </row>
    <row r="31" spans="1:3">
      <c r="A31" s="1906"/>
      <c r="B31" s="1115" t="s">
        <v>626</v>
      </c>
      <c r="C31" s="821" t="s">
        <v>2012</v>
      </c>
    </row>
    <row r="32" spans="1:3" ht="33" thickBot="1">
      <c r="A32" s="1907"/>
      <c r="B32" s="4" t="s">
        <v>628</v>
      </c>
      <c r="C32" s="1121" t="s">
        <v>262</v>
      </c>
    </row>
    <row r="33" spans="1:3">
      <c r="A33" s="2151" t="s">
        <v>629</v>
      </c>
      <c r="B33" s="1369" t="s">
        <v>630</v>
      </c>
      <c r="C33" s="1085" t="s">
        <v>2008</v>
      </c>
    </row>
    <row r="34" spans="1:3">
      <c r="A34" s="1895"/>
      <c r="B34" s="1115" t="s">
        <v>631</v>
      </c>
      <c r="C34" s="821" t="s">
        <v>2013</v>
      </c>
    </row>
    <row r="35" spans="1:3">
      <c r="A35" s="1895"/>
      <c r="B35" s="1115" t="s">
        <v>633</v>
      </c>
      <c r="C35" s="821" t="s">
        <v>285</v>
      </c>
    </row>
    <row r="36" spans="1:3">
      <c r="A36" s="1895"/>
      <c r="B36" s="1115" t="s">
        <v>634</v>
      </c>
      <c r="C36" s="821" t="s">
        <v>288</v>
      </c>
    </row>
    <row r="37" spans="1:3">
      <c r="A37" s="1895"/>
      <c r="B37" s="1115" t="s">
        <v>635</v>
      </c>
      <c r="C37" s="821" t="s">
        <v>288</v>
      </c>
    </row>
    <row r="38" spans="1:3" ht="16.8" thickBot="1">
      <c r="A38" s="1896"/>
      <c r="B38" s="1117" t="s">
        <v>636</v>
      </c>
      <c r="C38" s="1121" t="s">
        <v>250</v>
      </c>
    </row>
    <row r="39" spans="1:3">
      <c r="A39" s="2151" t="s">
        <v>637</v>
      </c>
      <c r="B39" s="1369" t="s">
        <v>638</v>
      </c>
      <c r="C39" s="1085" t="s">
        <v>248</v>
      </c>
    </row>
    <row r="40" spans="1:3">
      <c r="A40" s="1895"/>
      <c r="B40" s="1115" t="s">
        <v>639</v>
      </c>
      <c r="C40" s="821" t="s">
        <v>238</v>
      </c>
    </row>
    <row r="41" spans="1:3">
      <c r="A41" s="1895"/>
      <c r="B41" s="1115" t="s">
        <v>640</v>
      </c>
      <c r="C41" s="821" t="s">
        <v>238</v>
      </c>
    </row>
    <row r="42" spans="1:3">
      <c r="A42" s="1895"/>
      <c r="B42" s="1115" t="s">
        <v>641</v>
      </c>
      <c r="C42" s="821" t="s">
        <v>238</v>
      </c>
    </row>
    <row r="43" spans="1:3">
      <c r="A43" s="1895"/>
      <c r="B43" s="1115" t="s">
        <v>642</v>
      </c>
      <c r="C43" s="821" t="s">
        <v>238</v>
      </c>
    </row>
    <row r="44" spans="1:3" ht="16.8" thickBot="1">
      <c r="A44" s="1896"/>
      <c r="B44" s="577" t="s">
        <v>643</v>
      </c>
      <c r="C44" s="1121" t="s">
        <v>238</v>
      </c>
    </row>
    <row r="45" spans="1:3">
      <c r="A45" s="2151" t="s">
        <v>644</v>
      </c>
      <c r="B45" s="1369" t="s">
        <v>645</v>
      </c>
      <c r="C45" s="1085" t="s">
        <v>248</v>
      </c>
    </row>
    <row r="46" spans="1:3">
      <c r="A46" s="1895"/>
      <c r="B46" s="1115" t="s">
        <v>646</v>
      </c>
      <c r="C46" s="821" t="s">
        <v>238</v>
      </c>
    </row>
    <row r="47" spans="1:3" ht="16.8" thickBot="1">
      <c r="A47" s="1896"/>
      <c r="B47" s="1117" t="s">
        <v>647</v>
      </c>
      <c r="C47" s="1121" t="s">
        <v>238</v>
      </c>
    </row>
    <row r="48" spans="1:3">
      <c r="A48" s="1895" t="s">
        <v>303</v>
      </c>
      <c r="B48" s="4" t="s">
        <v>648</v>
      </c>
      <c r="C48" s="1086" t="s">
        <v>250</v>
      </c>
    </row>
    <row r="49" spans="1:3">
      <c r="A49" s="1895"/>
      <c r="B49" s="1115" t="s">
        <v>649</v>
      </c>
      <c r="C49" s="821" t="s">
        <v>2014</v>
      </c>
    </row>
    <row r="50" spans="1:3" ht="32.4">
      <c r="A50" s="1895"/>
      <c r="B50" s="1115" t="s">
        <v>651</v>
      </c>
      <c r="C50" s="821" t="s">
        <v>2015</v>
      </c>
    </row>
    <row r="51" spans="1:3">
      <c r="A51" s="1895"/>
      <c r="B51" s="1115" t="s">
        <v>653</v>
      </c>
      <c r="C51" s="821" t="s">
        <v>654</v>
      </c>
    </row>
    <row r="52" spans="1:3" ht="32.4">
      <c r="A52" s="1895"/>
      <c r="B52" s="1115" t="s">
        <v>655</v>
      </c>
      <c r="C52" s="821" t="s">
        <v>2016</v>
      </c>
    </row>
    <row r="53" spans="1:3" ht="97.2">
      <c r="A53" s="1895"/>
      <c r="B53" s="1115" t="s">
        <v>657</v>
      </c>
      <c r="C53" s="821" t="s">
        <v>658</v>
      </c>
    </row>
    <row r="54" spans="1:3">
      <c r="A54" s="1895"/>
      <c r="B54" s="1115" t="s">
        <v>659</v>
      </c>
      <c r="C54" s="821" t="s">
        <v>479</v>
      </c>
    </row>
    <row r="55" spans="1:3">
      <c r="A55" s="1895"/>
      <c r="B55" s="1115" t="s">
        <v>660</v>
      </c>
      <c r="C55" s="821" t="s">
        <v>2017</v>
      </c>
    </row>
    <row r="56" spans="1:3">
      <c r="A56" s="1895"/>
      <c r="B56" s="1115" t="s">
        <v>662</v>
      </c>
      <c r="C56" s="821" t="s">
        <v>320</v>
      </c>
    </row>
    <row r="57" spans="1:3">
      <c r="A57" s="1895"/>
      <c r="B57" s="1115" t="s">
        <v>663</v>
      </c>
      <c r="C57" s="821" t="s">
        <v>238</v>
      </c>
    </row>
    <row r="58" spans="1:3">
      <c r="A58" s="1895"/>
      <c r="B58" s="1115" t="s">
        <v>664</v>
      </c>
      <c r="C58" s="821" t="s">
        <v>238</v>
      </c>
    </row>
    <row r="59" spans="1:3">
      <c r="A59" s="1895"/>
      <c r="B59" s="1115" t="s">
        <v>665</v>
      </c>
      <c r="C59" s="821" t="s">
        <v>2017</v>
      </c>
    </row>
    <row r="60" spans="1:3">
      <c r="A60" s="1895"/>
      <c r="B60" s="1115" t="s">
        <v>667</v>
      </c>
      <c r="C60" s="821" t="s">
        <v>2018</v>
      </c>
    </row>
    <row r="61" spans="1:3">
      <c r="A61" s="1895"/>
      <c r="B61" s="1115" t="s">
        <v>669</v>
      </c>
      <c r="C61" s="821" t="s">
        <v>2017</v>
      </c>
    </row>
    <row r="62" spans="1:3">
      <c r="A62" s="1895"/>
      <c r="B62" s="1115" t="s">
        <v>671</v>
      </c>
      <c r="C62" s="821" t="s">
        <v>2019</v>
      </c>
    </row>
    <row r="63" spans="1:3" ht="64.8">
      <c r="A63" s="1895"/>
      <c r="B63" s="1115" t="s">
        <v>673</v>
      </c>
      <c r="C63" s="821" t="s">
        <v>2020</v>
      </c>
    </row>
    <row r="64" spans="1:3" ht="145.80000000000001">
      <c r="A64" s="1895"/>
      <c r="B64" s="1115" t="s">
        <v>674</v>
      </c>
      <c r="C64" s="821" t="s">
        <v>2021</v>
      </c>
    </row>
    <row r="65" spans="1:3">
      <c r="A65" s="1895"/>
      <c r="B65" s="1115" t="s">
        <v>675</v>
      </c>
      <c r="C65" s="821" t="s">
        <v>250</v>
      </c>
    </row>
    <row r="66" spans="1:3">
      <c r="A66" s="1895"/>
      <c r="B66" s="1115" t="s">
        <v>676</v>
      </c>
      <c r="C66" s="821" t="s">
        <v>2022</v>
      </c>
    </row>
    <row r="67" spans="1:3">
      <c r="A67" s="1895"/>
      <c r="B67" s="1115" t="s">
        <v>677</v>
      </c>
      <c r="C67" s="1391">
        <v>43528</v>
      </c>
    </row>
    <row r="68" spans="1:3" ht="33" thickBot="1">
      <c r="A68" s="1896"/>
      <c r="B68" s="1117" t="s">
        <v>678</v>
      </c>
      <c r="C68" s="1121" t="s">
        <v>2023</v>
      </c>
    </row>
    <row r="69" spans="1:3">
      <c r="A69" s="2151" t="s">
        <v>680</v>
      </c>
      <c r="B69" s="1369" t="s">
        <v>681</v>
      </c>
      <c r="C69" s="1085" t="s">
        <v>250</v>
      </c>
    </row>
    <row r="70" spans="1:3">
      <c r="A70" s="1895"/>
      <c r="B70" s="1115" t="s">
        <v>682</v>
      </c>
      <c r="C70" s="821" t="s">
        <v>340</v>
      </c>
    </row>
    <row r="71" spans="1:3">
      <c r="A71" s="1895"/>
      <c r="B71" s="1115" t="s">
        <v>683</v>
      </c>
      <c r="C71" s="821" t="s">
        <v>238</v>
      </c>
    </row>
    <row r="72" spans="1:3">
      <c r="A72" s="1895"/>
      <c r="B72" s="1115" t="s">
        <v>684</v>
      </c>
      <c r="C72" s="821" t="s">
        <v>238</v>
      </c>
    </row>
    <row r="73" spans="1:3" ht="48.6">
      <c r="A73" s="1895"/>
      <c r="B73" s="1115" t="s">
        <v>685</v>
      </c>
      <c r="C73" s="821" t="s">
        <v>508</v>
      </c>
    </row>
    <row r="74" spans="1:3">
      <c r="A74" s="1895"/>
      <c r="B74" s="1115" t="s">
        <v>686</v>
      </c>
      <c r="C74" s="821" t="s">
        <v>272</v>
      </c>
    </row>
    <row r="75" spans="1:3">
      <c r="A75" s="1895"/>
      <c r="B75" s="1115" t="s">
        <v>687</v>
      </c>
      <c r="C75" s="821" t="s">
        <v>250</v>
      </c>
    </row>
    <row r="76" spans="1:3">
      <c r="A76" s="1895"/>
      <c r="B76" s="1115" t="s">
        <v>688</v>
      </c>
      <c r="C76" s="821" t="s">
        <v>348</v>
      </c>
    </row>
    <row r="77" spans="1:3" ht="81.599999999999994" thickBot="1">
      <c r="A77" s="1896"/>
      <c r="B77" s="1117" t="s">
        <v>689</v>
      </c>
      <c r="C77" s="1121" t="s">
        <v>579</v>
      </c>
    </row>
    <row r="78" spans="1:3">
      <c r="A78" s="2151" t="s">
        <v>690</v>
      </c>
      <c r="B78" s="1369" t="s">
        <v>691</v>
      </c>
      <c r="C78" s="1085" t="s">
        <v>2024</v>
      </c>
    </row>
    <row r="79" spans="1:3" ht="32.4">
      <c r="A79" s="1895"/>
      <c r="B79" s="1115" t="s">
        <v>693</v>
      </c>
      <c r="C79" s="821" t="s">
        <v>2025</v>
      </c>
    </row>
    <row r="80" spans="1:3" ht="48.6">
      <c r="A80" s="1895"/>
      <c r="B80" s="1115" t="s">
        <v>695</v>
      </c>
      <c r="C80" s="821" t="s">
        <v>2026</v>
      </c>
    </row>
    <row r="81" spans="1:3" ht="32.4">
      <c r="A81" s="1895"/>
      <c r="B81" s="1115" t="s">
        <v>697</v>
      </c>
      <c r="C81" s="821" t="s">
        <v>359</v>
      </c>
    </row>
    <row r="82" spans="1:3" ht="64.8">
      <c r="A82" s="1895"/>
      <c r="B82" s="1115" t="s">
        <v>698</v>
      </c>
      <c r="C82" s="821" t="s">
        <v>699</v>
      </c>
    </row>
    <row r="83" spans="1:3">
      <c r="A83" s="1895"/>
      <c r="B83" s="1115" t="s">
        <v>700</v>
      </c>
      <c r="C83" s="821" t="s">
        <v>1005</v>
      </c>
    </row>
    <row r="84" spans="1:3">
      <c r="A84" s="1895"/>
      <c r="B84" s="1115" t="s">
        <v>676</v>
      </c>
      <c r="C84" s="821" t="s">
        <v>238</v>
      </c>
    </row>
    <row r="85" spans="1:3">
      <c r="A85" s="1895"/>
      <c r="B85" s="1115" t="s">
        <v>677</v>
      </c>
      <c r="C85" s="821" t="s">
        <v>238</v>
      </c>
    </row>
    <row r="86" spans="1:3">
      <c r="A86" s="1895"/>
      <c r="B86" s="1115" t="s">
        <v>701</v>
      </c>
      <c r="C86" s="821" t="s">
        <v>238</v>
      </c>
    </row>
    <row r="87" spans="1:3">
      <c r="A87" s="1895"/>
      <c r="B87" s="1115" t="s">
        <v>702</v>
      </c>
      <c r="C87" s="821"/>
    </row>
    <row r="88" spans="1:3">
      <c r="A88" s="1895"/>
      <c r="B88" s="1115" t="s">
        <v>703</v>
      </c>
      <c r="C88" s="821" t="s">
        <v>248</v>
      </c>
    </row>
    <row r="89" spans="1:3">
      <c r="A89" s="1895"/>
      <c r="B89" s="1115" t="s">
        <v>704</v>
      </c>
      <c r="C89" s="821" t="s">
        <v>238</v>
      </c>
    </row>
    <row r="90" spans="1:3">
      <c r="A90" s="1895"/>
      <c r="B90" s="1115" t="s">
        <v>705</v>
      </c>
      <c r="C90" s="821" t="s">
        <v>238</v>
      </c>
    </row>
    <row r="91" spans="1:3">
      <c r="A91" s="1895"/>
      <c r="B91" s="1115" t="s">
        <v>706</v>
      </c>
      <c r="C91" s="821" t="s">
        <v>238</v>
      </c>
    </row>
    <row r="92" spans="1:3" ht="16.8" thickBot="1">
      <c r="A92" s="1896"/>
      <c r="B92" s="1117" t="s">
        <v>707</v>
      </c>
      <c r="C92" s="1121" t="s">
        <v>238</v>
      </c>
    </row>
    <row r="93" spans="1:3" ht="48.6">
      <c r="A93" s="2151" t="s">
        <v>708</v>
      </c>
      <c r="B93" s="1369" t="s">
        <v>709</v>
      </c>
      <c r="C93" s="1085" t="s">
        <v>710</v>
      </c>
    </row>
    <row r="94" spans="1:3" ht="32.4">
      <c r="A94" s="1895"/>
      <c r="B94" s="1115" t="s">
        <v>711</v>
      </c>
      <c r="C94" s="821" t="s">
        <v>2027</v>
      </c>
    </row>
    <row r="95" spans="1:3">
      <c r="A95" s="1895"/>
      <c r="B95" s="1115" t="s">
        <v>712</v>
      </c>
      <c r="C95" s="821" t="s">
        <v>238</v>
      </c>
    </row>
    <row r="96" spans="1:3" ht="32.4">
      <c r="A96" s="1895"/>
      <c r="B96" s="1115" t="s">
        <v>713</v>
      </c>
      <c r="C96" s="821" t="s">
        <v>238</v>
      </c>
    </row>
    <row r="97" spans="1:3" ht="64.8">
      <c r="A97" s="1895"/>
      <c r="B97" s="1115" t="s">
        <v>714</v>
      </c>
      <c r="C97" s="821" t="s">
        <v>2028</v>
      </c>
    </row>
    <row r="98" spans="1:3">
      <c r="A98" s="1895"/>
      <c r="B98" s="1115" t="s">
        <v>716</v>
      </c>
      <c r="C98" s="821" t="s">
        <v>238</v>
      </c>
    </row>
    <row r="99" spans="1:3" ht="32.4">
      <c r="A99" s="1895"/>
      <c r="B99" s="1115" t="s">
        <v>717</v>
      </c>
      <c r="C99" s="821" t="s">
        <v>248</v>
      </c>
    </row>
    <row r="100" spans="1:3">
      <c r="A100" s="1895"/>
      <c r="B100" s="1115" t="s">
        <v>719</v>
      </c>
      <c r="C100" s="821" t="s">
        <v>288</v>
      </c>
    </row>
    <row r="101" spans="1:3">
      <c r="A101" s="1895"/>
      <c r="B101" s="1115" t="s">
        <v>720</v>
      </c>
      <c r="C101" s="821" t="s">
        <v>288</v>
      </c>
    </row>
    <row r="102" spans="1:3" ht="16.8" thickBot="1">
      <c r="A102" s="1896"/>
      <c r="B102" s="577" t="s">
        <v>721</v>
      </c>
      <c r="C102" s="561" t="s">
        <v>288</v>
      </c>
    </row>
    <row r="103" spans="1:3" ht="32.4">
      <c r="A103" s="1898" t="s">
        <v>389</v>
      </c>
      <c r="B103" s="1115" t="s">
        <v>722</v>
      </c>
      <c r="C103" s="759" t="s">
        <v>2029</v>
      </c>
    </row>
    <row r="104" spans="1:3">
      <c r="A104" s="1898"/>
      <c r="B104" s="1115" t="s">
        <v>392</v>
      </c>
      <c r="C104" s="1429">
        <v>4.0719999999999999E-2</v>
      </c>
    </row>
    <row r="105" spans="1:3">
      <c r="A105" s="1898"/>
      <c r="B105" s="1115" t="s">
        <v>552</v>
      </c>
      <c r="C105" s="1431">
        <v>6.09</v>
      </c>
    </row>
    <row r="106" spans="1:3">
      <c r="A106" s="1898"/>
      <c r="B106" s="1115" t="s">
        <v>394</v>
      </c>
      <c r="C106" s="821" t="s">
        <v>2030</v>
      </c>
    </row>
    <row r="107" spans="1:3" ht="16.8" thickBot="1">
      <c r="A107" s="1899"/>
      <c r="B107" s="25" t="s">
        <v>396</v>
      </c>
      <c r="C107" s="1121" t="s">
        <v>238</v>
      </c>
    </row>
    <row r="108" spans="1:3" s="135" customFormat="1" ht="129.6">
      <c r="A108" s="1865" t="s">
        <v>397</v>
      </c>
      <c r="B108" s="1143" t="s">
        <v>398</v>
      </c>
      <c r="C108" s="1144" t="s">
        <v>2031</v>
      </c>
    </row>
    <row r="109" spans="1:3" s="135" customFormat="1" ht="130.19999999999999" thickBot="1">
      <c r="A109" s="1866"/>
      <c r="B109" s="1145" t="s">
        <v>400</v>
      </c>
      <c r="C109" s="1146" t="s">
        <v>2032</v>
      </c>
    </row>
    <row r="110" spans="1:3" ht="16.8" thickBot="1">
      <c r="A110" s="2120" t="s">
        <v>727</v>
      </c>
      <c r="B110" s="2121"/>
      <c r="C110" s="1425"/>
    </row>
    <row r="111" spans="1:3" ht="235.5" customHeight="1">
      <c r="A111" s="1893" t="s">
        <v>2033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55" t="s">
        <v>230</v>
      </c>
      <c r="B1" s="2155"/>
      <c r="C1" s="2155"/>
    </row>
    <row r="2" spans="1:3" ht="18.600000000000001" thickBot="1">
      <c r="A2" s="1944" t="s">
        <v>405</v>
      </c>
      <c r="B2" s="1942"/>
      <c r="C2" s="1432">
        <v>45460</v>
      </c>
    </row>
    <row r="3" spans="1:3">
      <c r="A3" s="1945" t="s">
        <v>406</v>
      </c>
      <c r="B3" s="10" t="s">
        <v>233</v>
      </c>
      <c r="C3" s="355" t="s">
        <v>2034</v>
      </c>
    </row>
    <row r="4" spans="1:3">
      <c r="A4" s="1939"/>
      <c r="B4" s="10" t="s">
        <v>409</v>
      </c>
      <c r="C4" s="1433" t="s">
        <v>2035</v>
      </c>
    </row>
    <row r="5" spans="1:3">
      <c r="A5" s="1939"/>
      <c r="B5" s="10" t="s">
        <v>237</v>
      </c>
      <c r="C5" s="1433" t="s">
        <v>2034</v>
      </c>
    </row>
    <row r="6" spans="1:3">
      <c r="A6" s="1939"/>
      <c r="B6" s="10" t="s">
        <v>239</v>
      </c>
      <c r="C6" s="1380" t="s">
        <v>2036</v>
      </c>
    </row>
    <row r="7" spans="1:3">
      <c r="A7" s="1939"/>
      <c r="B7" s="10" t="s">
        <v>241</v>
      </c>
      <c r="C7" s="1434" t="s">
        <v>2037</v>
      </c>
    </row>
    <row r="8" spans="1:3">
      <c r="A8" s="1939"/>
      <c r="B8" s="10" t="s">
        <v>243</v>
      </c>
      <c r="C8" s="1273">
        <v>1851214988</v>
      </c>
    </row>
    <row r="9" spans="1:3">
      <c r="A9" s="1939"/>
      <c r="B9" s="10" t="s">
        <v>244</v>
      </c>
      <c r="C9" s="1435">
        <v>291288678342</v>
      </c>
    </row>
    <row r="10" spans="1:3">
      <c r="A10" s="1939"/>
      <c r="B10" s="10" t="s">
        <v>417</v>
      </c>
      <c r="C10" s="1323" t="s">
        <v>246</v>
      </c>
    </row>
    <row r="11" spans="1:3">
      <c r="A11" s="1939"/>
      <c r="B11" s="10" t="s">
        <v>419</v>
      </c>
      <c r="C11" s="1436" t="s">
        <v>248</v>
      </c>
    </row>
    <row r="12" spans="1:3">
      <c r="A12" s="1939"/>
      <c r="B12" s="10" t="s">
        <v>249</v>
      </c>
      <c r="C12" s="1436" t="s">
        <v>250</v>
      </c>
    </row>
    <row r="13" spans="1:3">
      <c r="A13" s="1939"/>
      <c r="B13" s="10" t="s">
        <v>251</v>
      </c>
      <c r="C13" s="1436" t="s">
        <v>250</v>
      </c>
    </row>
    <row r="14" spans="1:3">
      <c r="A14" s="1939"/>
      <c r="B14" s="10" t="s">
        <v>422</v>
      </c>
      <c r="C14" s="1436" t="s">
        <v>248</v>
      </c>
    </row>
    <row r="15" spans="1:3">
      <c r="A15" s="1939"/>
      <c r="B15" s="10" t="s">
        <v>423</v>
      </c>
      <c r="C15" s="1436" t="s">
        <v>238</v>
      </c>
    </row>
    <row r="16" spans="1:3">
      <c r="A16" s="1939"/>
      <c r="B16" s="10" t="s">
        <v>424</v>
      </c>
      <c r="C16" s="1436" t="s">
        <v>238</v>
      </c>
    </row>
    <row r="17" spans="1:3" ht="97.2">
      <c r="A17" s="1939"/>
      <c r="B17" s="145" t="s">
        <v>2038</v>
      </c>
      <c r="C17" s="1437" t="s">
        <v>2039</v>
      </c>
    </row>
    <row r="18" spans="1:3" ht="32.4">
      <c r="A18" s="1939"/>
      <c r="B18" s="1115" t="s">
        <v>257</v>
      </c>
      <c r="C18" s="1380" t="s">
        <v>258</v>
      </c>
    </row>
    <row r="19" spans="1:3">
      <c r="A19" s="1939"/>
      <c r="B19" s="10" t="s">
        <v>427</v>
      </c>
      <c r="C19" s="1380" t="s">
        <v>238</v>
      </c>
    </row>
    <row r="20" spans="1:3" ht="32.4">
      <c r="A20" s="1939"/>
      <c r="B20" s="10" t="s">
        <v>908</v>
      </c>
      <c r="C20" s="1436" t="s">
        <v>248</v>
      </c>
    </row>
    <row r="21" spans="1:3">
      <c r="A21" s="1939"/>
      <c r="B21" s="10" t="s">
        <v>429</v>
      </c>
      <c r="C21" s="1436" t="s">
        <v>238</v>
      </c>
    </row>
    <row r="22" spans="1:3">
      <c r="A22" s="1939"/>
      <c r="B22" s="10" t="s">
        <v>430</v>
      </c>
      <c r="C22" s="1436" t="s">
        <v>238</v>
      </c>
    </row>
    <row r="23" spans="1:3">
      <c r="A23" s="1939"/>
      <c r="B23" s="10" t="s">
        <v>431</v>
      </c>
      <c r="C23" s="1436" t="s">
        <v>238</v>
      </c>
    </row>
    <row r="24" spans="1:3">
      <c r="A24" s="1939"/>
      <c r="B24" s="10" t="s">
        <v>433</v>
      </c>
      <c r="C24" s="1436" t="s">
        <v>238</v>
      </c>
    </row>
    <row r="25" spans="1:3">
      <c r="A25" s="1939"/>
      <c r="B25" s="10" t="s">
        <v>434</v>
      </c>
      <c r="C25" s="1380" t="s">
        <v>267</v>
      </c>
    </row>
    <row r="26" spans="1:3">
      <c r="A26" s="1939"/>
      <c r="B26" s="10" t="s">
        <v>435</v>
      </c>
      <c r="C26" s="1380" t="s">
        <v>238</v>
      </c>
    </row>
    <row r="27" spans="1:3">
      <c r="A27" s="1939"/>
      <c r="B27" s="10" t="s">
        <v>436</v>
      </c>
      <c r="C27" s="1380" t="s">
        <v>270</v>
      </c>
    </row>
    <row r="28" spans="1:3">
      <c r="A28" s="1939"/>
      <c r="B28" s="10" t="s">
        <v>437</v>
      </c>
      <c r="C28" s="1436" t="s">
        <v>272</v>
      </c>
    </row>
    <row r="29" spans="1:3">
      <c r="A29" s="1939"/>
      <c r="B29" s="10" t="s">
        <v>438</v>
      </c>
      <c r="C29" s="1436" t="s">
        <v>624</v>
      </c>
    </row>
    <row r="30" spans="1:3" ht="32.4">
      <c r="A30" s="1939"/>
      <c r="B30" s="10" t="s">
        <v>440</v>
      </c>
      <c r="C30" s="1436" t="s">
        <v>441</v>
      </c>
    </row>
    <row r="31" spans="1:3" ht="129.6">
      <c r="A31" s="1939"/>
      <c r="B31" s="10" t="s">
        <v>277</v>
      </c>
      <c r="C31" s="1438" t="s">
        <v>564</v>
      </c>
    </row>
    <row r="32" spans="1:3" ht="33" thickBot="1">
      <c r="A32" s="1940"/>
      <c r="B32" s="15" t="s">
        <v>279</v>
      </c>
      <c r="C32" s="356" t="s">
        <v>238</v>
      </c>
    </row>
    <row r="33" spans="1:3">
      <c r="A33" s="1938" t="s">
        <v>445</v>
      </c>
      <c r="B33" s="17" t="s">
        <v>2040</v>
      </c>
      <c r="C33" s="1439" t="s">
        <v>2041</v>
      </c>
    </row>
    <row r="34" spans="1:3">
      <c r="A34" s="1939"/>
      <c r="B34" s="10" t="s">
        <v>447</v>
      </c>
      <c r="C34" s="1440" t="s">
        <v>2042</v>
      </c>
    </row>
    <row r="35" spans="1:3">
      <c r="A35" s="1939"/>
      <c r="B35" s="10" t="s">
        <v>449</v>
      </c>
      <c r="C35" s="1440" t="s">
        <v>285</v>
      </c>
    </row>
    <row r="36" spans="1:3">
      <c r="A36" s="1939"/>
      <c r="B36" s="10" t="s">
        <v>450</v>
      </c>
      <c r="C36" s="1380" t="s">
        <v>288</v>
      </c>
    </row>
    <row r="37" spans="1:3">
      <c r="A37" s="1939"/>
      <c r="B37" s="10" t="s">
        <v>451</v>
      </c>
      <c r="C37" s="1380" t="s">
        <v>288</v>
      </c>
    </row>
    <row r="38" spans="1:3" ht="16.8" thickBot="1">
      <c r="A38" s="1940"/>
      <c r="B38" s="19" t="s">
        <v>452</v>
      </c>
      <c r="C38" s="1441" t="s">
        <v>248</v>
      </c>
    </row>
    <row r="39" spans="1:3">
      <c r="A39" s="1938" t="s">
        <v>453</v>
      </c>
      <c r="B39" s="17" t="s">
        <v>454</v>
      </c>
      <c r="C39" s="772" t="s">
        <v>248</v>
      </c>
    </row>
    <row r="40" spans="1:3">
      <c r="A40" s="1939"/>
      <c r="B40" s="10" t="s">
        <v>455</v>
      </c>
      <c r="C40" s="1442" t="s">
        <v>288</v>
      </c>
    </row>
    <row r="41" spans="1:3">
      <c r="A41" s="1939"/>
      <c r="B41" s="10" t="s">
        <v>456</v>
      </c>
      <c r="C41" s="1442" t="s">
        <v>288</v>
      </c>
    </row>
    <row r="42" spans="1:3">
      <c r="A42" s="1939"/>
      <c r="B42" s="10" t="s">
        <v>457</v>
      </c>
      <c r="C42" s="1442" t="s">
        <v>288</v>
      </c>
    </row>
    <row r="43" spans="1:3">
      <c r="A43" s="1939"/>
      <c r="B43" s="10" t="s">
        <v>458</v>
      </c>
      <c r="C43" s="1442" t="s">
        <v>288</v>
      </c>
    </row>
    <row r="44" spans="1:3" ht="16.8" thickBot="1">
      <c r="A44" s="1940"/>
      <c r="B44" s="19" t="s">
        <v>459</v>
      </c>
      <c r="C44" s="863" t="s">
        <v>288</v>
      </c>
    </row>
    <row r="45" spans="1:3">
      <c r="A45" s="1938" t="s">
        <v>460</v>
      </c>
      <c r="B45" s="17" t="s">
        <v>461</v>
      </c>
      <c r="C45" s="778" t="s">
        <v>250</v>
      </c>
    </row>
    <row r="46" spans="1:3" ht="32.4">
      <c r="A46" s="1939"/>
      <c r="B46" s="10" t="s">
        <v>462</v>
      </c>
      <c r="C46" s="1407" t="s">
        <v>2043</v>
      </c>
    </row>
    <row r="47" spans="1:3" ht="16.8" thickBot="1">
      <c r="A47" s="1940"/>
      <c r="B47" s="19" t="s">
        <v>464</v>
      </c>
      <c r="C47" s="1443" t="s">
        <v>288</v>
      </c>
    </row>
    <row r="48" spans="1:3">
      <c r="A48" s="1936" t="s">
        <v>303</v>
      </c>
      <c r="B48" s="21" t="s">
        <v>467</v>
      </c>
      <c r="C48" s="355" t="s">
        <v>250</v>
      </c>
    </row>
    <row r="49" spans="1:3">
      <c r="A49" s="1936"/>
      <c r="B49" s="10" t="s">
        <v>468</v>
      </c>
      <c r="C49" s="1438" t="s">
        <v>2044</v>
      </c>
    </row>
    <row r="50" spans="1:3">
      <c r="A50" s="1936"/>
      <c r="B50" s="10" t="s">
        <v>470</v>
      </c>
      <c r="C50" s="1442" t="s">
        <v>2045</v>
      </c>
    </row>
    <row r="51" spans="1:3">
      <c r="A51" s="1936"/>
      <c r="B51" s="10" t="s">
        <v>472</v>
      </c>
      <c r="C51" s="1442" t="s">
        <v>473</v>
      </c>
    </row>
    <row r="52" spans="1:3" ht="32.4">
      <c r="A52" s="1936"/>
      <c r="B52" s="10" t="s">
        <v>474</v>
      </c>
      <c r="C52" s="1436" t="s">
        <v>2046</v>
      </c>
    </row>
    <row r="53" spans="1:3" ht="97.2">
      <c r="A53" s="1936"/>
      <c r="B53" s="10" t="s">
        <v>915</v>
      </c>
      <c r="C53" s="1437" t="s">
        <v>1412</v>
      </c>
    </row>
    <row r="54" spans="1:3" ht="32.4">
      <c r="A54" s="1936"/>
      <c r="B54" s="10" t="s">
        <v>478</v>
      </c>
      <c r="C54" s="1437" t="s">
        <v>2047</v>
      </c>
    </row>
    <row r="55" spans="1:3">
      <c r="A55" s="1936"/>
      <c r="B55" s="10" t="s">
        <v>480</v>
      </c>
      <c r="C55" s="1444" t="s">
        <v>2048</v>
      </c>
    </row>
    <row r="56" spans="1:3">
      <c r="A56" s="1936"/>
      <c r="B56" s="10" t="s">
        <v>482</v>
      </c>
      <c r="C56" s="1407" t="s">
        <v>320</v>
      </c>
    </row>
    <row r="57" spans="1:3">
      <c r="A57" s="1936"/>
      <c r="B57" s="10" t="s">
        <v>483</v>
      </c>
      <c r="C57" s="1437" t="s">
        <v>238</v>
      </c>
    </row>
    <row r="58" spans="1:3">
      <c r="A58" s="1936"/>
      <c r="B58" s="10" t="s">
        <v>484</v>
      </c>
      <c r="C58" s="1437" t="s">
        <v>238</v>
      </c>
    </row>
    <row r="59" spans="1:3">
      <c r="A59" s="1936"/>
      <c r="B59" s="10" t="s">
        <v>485</v>
      </c>
      <c r="C59" s="1267" t="s">
        <v>2049</v>
      </c>
    </row>
    <row r="60" spans="1:3">
      <c r="A60" s="1936"/>
      <c r="B60" s="10" t="s">
        <v>2050</v>
      </c>
      <c r="C60" s="1445" t="s">
        <v>288</v>
      </c>
    </row>
    <row r="61" spans="1:3">
      <c r="A61" s="1936"/>
      <c r="B61" s="10" t="s">
        <v>327</v>
      </c>
      <c r="C61" s="1442" t="s">
        <v>2051</v>
      </c>
    </row>
    <row r="62" spans="1:3">
      <c r="A62" s="1936"/>
      <c r="B62" s="10" t="s">
        <v>329</v>
      </c>
      <c r="C62" s="1442" t="s">
        <v>748</v>
      </c>
    </row>
    <row r="63" spans="1:3">
      <c r="A63" s="1936"/>
      <c r="B63" s="10" t="s">
        <v>491</v>
      </c>
      <c r="C63" s="1442" t="s">
        <v>248</v>
      </c>
    </row>
    <row r="64" spans="1:3">
      <c r="A64" s="1936"/>
      <c r="B64" s="10" t="s">
        <v>493</v>
      </c>
      <c r="C64" s="1442" t="s">
        <v>288</v>
      </c>
    </row>
    <row r="65" spans="1:3">
      <c r="A65" s="1936"/>
      <c r="B65" s="10" t="s">
        <v>495</v>
      </c>
      <c r="C65" s="1442" t="s">
        <v>238</v>
      </c>
    </row>
    <row r="66" spans="1:3">
      <c r="A66" s="1936"/>
      <c r="B66" s="10" t="s">
        <v>2052</v>
      </c>
      <c r="C66" s="1442" t="s">
        <v>288</v>
      </c>
    </row>
    <row r="67" spans="1:3">
      <c r="A67" s="1936"/>
      <c r="B67" s="10" t="s">
        <v>498</v>
      </c>
      <c r="C67" s="1442" t="s">
        <v>288</v>
      </c>
    </row>
    <row r="68" spans="1:3" ht="16.8" thickBot="1">
      <c r="A68" s="1937"/>
      <c r="B68" s="19" t="s">
        <v>500</v>
      </c>
      <c r="C68" s="863" t="s">
        <v>288</v>
      </c>
    </row>
    <row r="69" spans="1:3">
      <c r="A69" s="1938" t="s">
        <v>502</v>
      </c>
      <c r="B69" s="17" t="s">
        <v>503</v>
      </c>
      <c r="C69" s="1446" t="s">
        <v>250</v>
      </c>
    </row>
    <row r="70" spans="1:3">
      <c r="A70" s="1939"/>
      <c r="B70" s="10" t="s">
        <v>504</v>
      </c>
      <c r="C70" s="1442" t="s">
        <v>340</v>
      </c>
    </row>
    <row r="71" spans="1:3">
      <c r="A71" s="1939"/>
      <c r="B71" s="10" t="s">
        <v>505</v>
      </c>
      <c r="C71" s="1442" t="s">
        <v>288</v>
      </c>
    </row>
    <row r="72" spans="1:3">
      <c r="A72" s="1939"/>
      <c r="B72" s="10" t="s">
        <v>506</v>
      </c>
      <c r="C72" s="1442" t="s">
        <v>288</v>
      </c>
    </row>
    <row r="73" spans="1:3" ht="48.6">
      <c r="A73" s="1939"/>
      <c r="B73" s="10" t="s">
        <v>507</v>
      </c>
      <c r="C73" s="1380" t="s">
        <v>508</v>
      </c>
    </row>
    <row r="74" spans="1:3">
      <c r="A74" s="1939"/>
      <c r="B74" s="10" t="s">
        <v>925</v>
      </c>
      <c r="C74" s="1442" t="s">
        <v>272</v>
      </c>
    </row>
    <row r="75" spans="1:3">
      <c r="A75" s="1939"/>
      <c r="B75" s="10" t="s">
        <v>510</v>
      </c>
      <c r="C75" s="1442" t="s">
        <v>250</v>
      </c>
    </row>
    <row r="76" spans="1:3">
      <c r="A76" s="1939"/>
      <c r="B76" s="10" t="s">
        <v>511</v>
      </c>
      <c r="C76" s="1442" t="s">
        <v>348</v>
      </c>
    </row>
    <row r="77" spans="1:3" ht="81.599999999999994" thickBot="1">
      <c r="A77" s="1940"/>
      <c r="B77" s="19" t="s">
        <v>512</v>
      </c>
      <c r="C77" s="1447" t="s">
        <v>579</v>
      </c>
    </row>
    <row r="78" spans="1:3" ht="32.4">
      <c r="A78" s="1938" t="s">
        <v>514</v>
      </c>
      <c r="B78" s="17" t="s">
        <v>2053</v>
      </c>
      <c r="C78" s="698" t="s">
        <v>2054</v>
      </c>
    </row>
    <row r="79" spans="1:3" ht="81">
      <c r="A79" s="1939"/>
      <c r="B79" s="23" t="s">
        <v>2055</v>
      </c>
      <c r="C79" s="1267" t="s">
        <v>2056</v>
      </c>
    </row>
    <row r="80" spans="1:3" ht="64.8">
      <c r="A80" s="1939"/>
      <c r="B80" s="10" t="s">
        <v>518</v>
      </c>
      <c r="C80" s="1378" t="s">
        <v>582</v>
      </c>
    </row>
    <row r="81" spans="1:3" ht="32.4">
      <c r="A81" s="1939"/>
      <c r="B81" s="10" t="s">
        <v>520</v>
      </c>
      <c r="C81" s="1442" t="s">
        <v>359</v>
      </c>
    </row>
    <row r="82" spans="1:3" ht="64.8">
      <c r="A82" s="1939"/>
      <c r="B82" s="10" t="s">
        <v>522</v>
      </c>
      <c r="C82" s="1442" t="s">
        <v>2057</v>
      </c>
    </row>
    <row r="83" spans="1:3">
      <c r="A83" s="1939"/>
      <c r="B83" s="10" t="s">
        <v>2058</v>
      </c>
      <c r="C83" s="1442" t="s">
        <v>248</v>
      </c>
    </row>
    <row r="84" spans="1:3">
      <c r="A84" s="1939"/>
      <c r="B84" s="10" t="s">
        <v>496</v>
      </c>
      <c r="C84" s="1442" t="s">
        <v>288</v>
      </c>
    </row>
    <row r="85" spans="1:3">
      <c r="A85" s="1939"/>
      <c r="B85" s="10" t="s">
        <v>498</v>
      </c>
      <c r="C85" s="1442" t="s">
        <v>288</v>
      </c>
    </row>
    <row r="86" spans="1:3">
      <c r="A86" s="1939"/>
      <c r="B86" s="10" t="s">
        <v>525</v>
      </c>
      <c r="C86" s="1442" t="s">
        <v>288</v>
      </c>
    </row>
    <row r="87" spans="1:3">
      <c r="A87" s="1939"/>
      <c r="B87" s="10" t="s">
        <v>526</v>
      </c>
      <c r="C87" s="1380"/>
    </row>
    <row r="88" spans="1:3">
      <c r="A88" s="1939"/>
      <c r="B88" s="10" t="s">
        <v>527</v>
      </c>
      <c r="C88" s="1442" t="s">
        <v>248</v>
      </c>
    </row>
    <row r="89" spans="1:3">
      <c r="A89" s="1939"/>
      <c r="B89" s="10" t="s">
        <v>528</v>
      </c>
      <c r="C89" s="1442" t="s">
        <v>288</v>
      </c>
    </row>
    <row r="90" spans="1:3">
      <c r="A90" s="1939"/>
      <c r="B90" s="10" t="s">
        <v>529</v>
      </c>
      <c r="C90" s="1442" t="s">
        <v>288</v>
      </c>
    </row>
    <row r="91" spans="1:3">
      <c r="A91" s="1939"/>
      <c r="B91" s="10" t="s">
        <v>530</v>
      </c>
      <c r="C91" s="1442" t="s">
        <v>288</v>
      </c>
    </row>
    <row r="92" spans="1:3" ht="16.8" thickBot="1">
      <c r="A92" s="1940"/>
      <c r="B92" s="19" t="s">
        <v>531</v>
      </c>
      <c r="C92" s="1448" t="s">
        <v>288</v>
      </c>
    </row>
    <row r="93" spans="1:3" ht="48.6">
      <c r="A93" s="1938" t="s">
        <v>532</v>
      </c>
      <c r="B93" s="146" t="s">
        <v>533</v>
      </c>
      <c r="C93" s="1267" t="s">
        <v>584</v>
      </c>
    </row>
    <row r="94" spans="1:3" ht="32.4">
      <c r="A94" s="1939"/>
      <c r="B94" s="147" t="s">
        <v>535</v>
      </c>
      <c r="C94" s="1449" t="s">
        <v>536</v>
      </c>
    </row>
    <row r="95" spans="1:3">
      <c r="A95" s="1939"/>
      <c r="B95" s="147" t="s">
        <v>537</v>
      </c>
      <c r="C95" s="1449" t="s">
        <v>288</v>
      </c>
    </row>
    <row r="96" spans="1:3" ht="97.2">
      <c r="A96" s="1939"/>
      <c r="B96" s="147" t="s">
        <v>538</v>
      </c>
      <c r="C96" s="1378" t="s">
        <v>2059</v>
      </c>
    </row>
    <row r="97" spans="1:3" ht="64.8">
      <c r="A97" s="1939"/>
      <c r="B97" s="147" t="s">
        <v>540</v>
      </c>
      <c r="C97" s="1378" t="s">
        <v>2060</v>
      </c>
    </row>
    <row r="98" spans="1:3" ht="48.6">
      <c r="A98" s="1939"/>
      <c r="B98" s="10" t="s">
        <v>542</v>
      </c>
      <c r="C98" s="1442" t="s">
        <v>587</v>
      </c>
    </row>
    <row r="99" spans="1:3" ht="32.4">
      <c r="A99" s="1939"/>
      <c r="B99" s="10" t="s">
        <v>544</v>
      </c>
      <c r="C99" s="1378" t="s">
        <v>238</v>
      </c>
    </row>
    <row r="100" spans="1:3">
      <c r="A100" s="1939"/>
      <c r="B100" s="10" t="s">
        <v>589</v>
      </c>
      <c r="C100" s="1378" t="s">
        <v>238</v>
      </c>
    </row>
    <row r="101" spans="1:3">
      <c r="A101" s="1939"/>
      <c r="B101" s="10" t="s">
        <v>546</v>
      </c>
      <c r="C101" s="1378" t="s">
        <v>238</v>
      </c>
    </row>
    <row r="102" spans="1:3" ht="16.8" thickBot="1">
      <c r="A102" s="1940"/>
      <c r="B102" s="19" t="s">
        <v>547</v>
      </c>
      <c r="C102" s="1450" t="s">
        <v>288</v>
      </c>
    </row>
    <row r="103" spans="1:3" ht="32.4">
      <c r="A103" s="1936" t="s">
        <v>389</v>
      </c>
      <c r="B103" s="10" t="s">
        <v>549</v>
      </c>
      <c r="C103" s="1451" t="s">
        <v>2061</v>
      </c>
    </row>
    <row r="104" spans="1:3">
      <c r="A104" s="1936"/>
      <c r="B104" s="1115" t="s">
        <v>392</v>
      </c>
      <c r="C104" s="1280">
        <v>3.755E-2</v>
      </c>
    </row>
    <row r="105" spans="1:3">
      <c r="A105" s="1936"/>
      <c r="B105" s="1115" t="s">
        <v>393</v>
      </c>
      <c r="C105" s="864">
        <v>5.91</v>
      </c>
    </row>
    <row r="106" spans="1:3">
      <c r="A106" s="1936"/>
      <c r="B106" s="1115" t="s">
        <v>394</v>
      </c>
      <c r="C106" s="1380" t="s">
        <v>554</v>
      </c>
    </row>
    <row r="107" spans="1:3" ht="16.8" thickBot="1">
      <c r="A107" s="1937"/>
      <c r="B107" s="25" t="s">
        <v>396</v>
      </c>
      <c r="C107" s="865" t="s">
        <v>288</v>
      </c>
    </row>
    <row r="108" spans="1:3" s="135" customFormat="1" ht="81">
      <c r="A108" s="1865" t="s">
        <v>397</v>
      </c>
      <c r="B108" s="1143" t="s">
        <v>398</v>
      </c>
      <c r="C108" s="1144" t="s">
        <v>2062</v>
      </c>
    </row>
    <row r="109" spans="1:3" s="135" customFormat="1" ht="65.099999999999994" customHeight="1" thickBot="1">
      <c r="A109" s="1866"/>
      <c r="B109" s="1145" t="s">
        <v>400</v>
      </c>
      <c r="C109" s="1146" t="s">
        <v>401</v>
      </c>
    </row>
    <row r="110" spans="1:3" ht="18.600000000000001" thickBot="1">
      <c r="A110" s="1941" t="s">
        <v>557</v>
      </c>
      <c r="B110" s="2065"/>
      <c r="C110" s="1452" t="s">
        <v>238</v>
      </c>
    </row>
    <row r="111" spans="1:3" ht="200.25" customHeight="1">
      <c r="A111" s="2154" t="s">
        <v>403</v>
      </c>
      <c r="B111" s="2154"/>
      <c r="C111" s="21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50" t="s">
        <v>594</v>
      </c>
      <c r="B1" s="2150"/>
      <c r="C1" s="2150"/>
    </row>
    <row r="2" spans="1:3" ht="16.8" thickBot="1">
      <c r="A2" s="2048" t="s">
        <v>595</v>
      </c>
      <c r="B2" s="2049"/>
      <c r="C2" s="1344">
        <v>45639</v>
      </c>
    </row>
    <row r="3" spans="1:3">
      <c r="A3" s="2050" t="s">
        <v>596</v>
      </c>
      <c r="B3" s="1369" t="s">
        <v>597</v>
      </c>
      <c r="C3" s="1085" t="s">
        <v>2063</v>
      </c>
    </row>
    <row r="4" spans="1:3">
      <c r="A4" s="1906"/>
      <c r="B4" s="1115" t="s">
        <v>599</v>
      </c>
      <c r="C4" s="1085" t="s">
        <v>2064</v>
      </c>
    </row>
    <row r="5" spans="1:3">
      <c r="A5" s="1906"/>
      <c r="B5" s="1115" t="s">
        <v>411</v>
      </c>
      <c r="C5" s="1085" t="s">
        <v>2065</v>
      </c>
    </row>
    <row r="6" spans="1:3">
      <c r="A6" s="1906"/>
      <c r="B6" s="1115" t="s">
        <v>239</v>
      </c>
      <c r="C6" s="1085" t="s">
        <v>2066</v>
      </c>
    </row>
    <row r="7" spans="1:3">
      <c r="A7" s="1906"/>
      <c r="B7" s="1115" t="s">
        <v>413</v>
      </c>
      <c r="C7" s="1085" t="s">
        <v>2067</v>
      </c>
    </row>
    <row r="8" spans="1:3">
      <c r="A8" s="1906"/>
      <c r="B8" s="1115" t="s">
        <v>415</v>
      </c>
      <c r="C8" s="1167" t="s">
        <v>401</v>
      </c>
    </row>
    <row r="9" spans="1:3">
      <c r="A9" s="1906"/>
      <c r="B9" s="1115" t="s">
        <v>416</v>
      </c>
      <c r="C9" s="1168" t="s">
        <v>401</v>
      </c>
    </row>
    <row r="10" spans="1:3">
      <c r="A10" s="1906"/>
      <c r="B10" s="1115" t="s">
        <v>603</v>
      </c>
      <c r="C10" s="1085" t="s">
        <v>2068</v>
      </c>
    </row>
    <row r="11" spans="1:3">
      <c r="A11" s="1906"/>
      <c r="B11" s="1115" t="s">
        <v>605</v>
      </c>
      <c r="C11" s="1085" t="s">
        <v>1005</v>
      </c>
    </row>
    <row r="12" spans="1:3">
      <c r="A12" s="1906"/>
      <c r="B12" s="1115" t="s">
        <v>606</v>
      </c>
      <c r="C12" s="1085" t="s">
        <v>1005</v>
      </c>
    </row>
    <row r="13" spans="1:3" ht="48.6">
      <c r="A13" s="1906"/>
      <c r="B13" s="1115" t="s">
        <v>607</v>
      </c>
      <c r="C13" s="1085" t="s">
        <v>2069</v>
      </c>
    </row>
    <row r="14" spans="1:3">
      <c r="A14" s="1906"/>
      <c r="B14" s="1115" t="s">
        <v>608</v>
      </c>
      <c r="C14" s="1085" t="s">
        <v>1005</v>
      </c>
    </row>
    <row r="15" spans="1:3">
      <c r="A15" s="1906"/>
      <c r="B15" s="1115" t="s">
        <v>609</v>
      </c>
      <c r="C15" s="1085" t="s">
        <v>401</v>
      </c>
    </row>
    <row r="16" spans="1:3">
      <c r="A16" s="1906"/>
      <c r="B16" s="1115" t="s">
        <v>610</v>
      </c>
      <c r="C16" s="1085" t="s">
        <v>401</v>
      </c>
    </row>
    <row r="17" spans="1:3" ht="48.6">
      <c r="A17" s="1906"/>
      <c r="B17" s="1115" t="s">
        <v>611</v>
      </c>
      <c r="C17" s="1085" t="s">
        <v>2070</v>
      </c>
    </row>
    <row r="18" spans="1:3" ht="32.4">
      <c r="A18" s="1906"/>
      <c r="B18" s="1115" t="s">
        <v>257</v>
      </c>
      <c r="C18" s="1085" t="s">
        <v>833</v>
      </c>
    </row>
    <row r="19" spans="1:3">
      <c r="A19" s="1906"/>
      <c r="B19" s="1115" t="s">
        <v>613</v>
      </c>
      <c r="C19" s="1085" t="s">
        <v>401</v>
      </c>
    </row>
    <row r="20" spans="1:3" ht="32.4">
      <c r="A20" s="1906"/>
      <c r="B20" s="1115" t="s">
        <v>614</v>
      </c>
      <c r="C20" s="1085" t="s">
        <v>1005</v>
      </c>
    </row>
    <row r="21" spans="1:3">
      <c r="A21" s="1906"/>
      <c r="B21" s="1115" t="s">
        <v>615</v>
      </c>
      <c r="C21" s="1085" t="s">
        <v>401</v>
      </c>
    </row>
    <row r="22" spans="1:3">
      <c r="A22" s="1906"/>
      <c r="B22" s="1115" t="s">
        <v>616</v>
      </c>
      <c r="C22" s="1085" t="s">
        <v>401</v>
      </c>
    </row>
    <row r="23" spans="1:3">
      <c r="A23" s="1906"/>
      <c r="B23" s="1115" t="s">
        <v>617</v>
      </c>
      <c r="C23" s="1085" t="s">
        <v>401</v>
      </c>
    </row>
    <row r="24" spans="1:3">
      <c r="A24" s="1906"/>
      <c r="B24" s="1115" t="s">
        <v>618</v>
      </c>
      <c r="C24" s="1085" t="s">
        <v>401</v>
      </c>
    </row>
    <row r="25" spans="1:3" ht="32.4">
      <c r="A25" s="1906"/>
      <c r="B25" s="1115" t="s">
        <v>619</v>
      </c>
      <c r="C25" s="1085" t="s">
        <v>2071</v>
      </c>
    </row>
    <row r="26" spans="1:3">
      <c r="A26" s="1906"/>
      <c r="B26" s="1115" t="s">
        <v>620</v>
      </c>
      <c r="C26" s="1085" t="s">
        <v>401</v>
      </c>
    </row>
    <row r="27" spans="1:3">
      <c r="A27" s="1906"/>
      <c r="B27" s="1115" t="s">
        <v>621</v>
      </c>
      <c r="C27" s="1085" t="s">
        <v>2072</v>
      </c>
    </row>
    <row r="28" spans="1:3">
      <c r="A28" s="1906"/>
      <c r="B28" s="1115" t="s">
        <v>622</v>
      </c>
      <c r="C28" s="1085" t="s">
        <v>272</v>
      </c>
    </row>
    <row r="29" spans="1:3" ht="97.2">
      <c r="A29" s="1906"/>
      <c r="B29" s="1115" t="s">
        <v>623</v>
      </c>
      <c r="C29" s="1085" t="s">
        <v>2073</v>
      </c>
    </row>
    <row r="30" spans="1:3" ht="81">
      <c r="A30" s="1906"/>
      <c r="B30" s="1115" t="s">
        <v>625</v>
      </c>
      <c r="C30" s="1085" t="s">
        <v>2074</v>
      </c>
    </row>
    <row r="31" spans="1:3" ht="81">
      <c r="A31" s="1906"/>
      <c r="B31" s="1115" t="s">
        <v>626</v>
      </c>
      <c r="C31" s="1085" t="s">
        <v>2075</v>
      </c>
    </row>
    <row r="32" spans="1:3" ht="33" thickBot="1">
      <c r="A32" s="1907"/>
      <c r="B32" s="4" t="s">
        <v>628</v>
      </c>
      <c r="C32" s="144" t="s">
        <v>1005</v>
      </c>
    </row>
    <row r="33" spans="1:3">
      <c r="A33" s="2151" t="s">
        <v>629</v>
      </c>
      <c r="B33" s="1369" t="s">
        <v>630</v>
      </c>
      <c r="C33" s="737" t="s">
        <v>2066</v>
      </c>
    </row>
    <row r="34" spans="1:3">
      <c r="A34" s="1895"/>
      <c r="B34" s="1115" t="s">
        <v>631</v>
      </c>
      <c r="C34" s="1085" t="s">
        <v>2076</v>
      </c>
    </row>
    <row r="35" spans="1:3">
      <c r="A35" s="1895"/>
      <c r="B35" s="1115" t="s">
        <v>633</v>
      </c>
      <c r="C35" s="1085" t="s">
        <v>401</v>
      </c>
    </row>
    <row r="36" spans="1:3">
      <c r="A36" s="1895"/>
      <c r="B36" s="1115" t="s">
        <v>634</v>
      </c>
      <c r="C36" s="1085" t="s">
        <v>401</v>
      </c>
    </row>
    <row r="37" spans="1:3">
      <c r="A37" s="1895"/>
      <c r="B37" s="1115" t="s">
        <v>635</v>
      </c>
      <c r="C37" s="1085" t="s">
        <v>401</v>
      </c>
    </row>
    <row r="38" spans="1:3" ht="16.8" thickBot="1">
      <c r="A38" s="1896"/>
      <c r="B38" s="1117" t="s">
        <v>636</v>
      </c>
      <c r="C38" s="144" t="s">
        <v>1005</v>
      </c>
    </row>
    <row r="39" spans="1:3">
      <c r="A39" s="2151" t="s">
        <v>637</v>
      </c>
      <c r="B39" s="1369" t="s">
        <v>638</v>
      </c>
      <c r="C39" s="737" t="s">
        <v>1005</v>
      </c>
    </row>
    <row r="40" spans="1:3">
      <c r="A40" s="1895"/>
      <c r="B40" s="1115" t="s">
        <v>639</v>
      </c>
      <c r="C40" s="1085" t="s">
        <v>401</v>
      </c>
    </row>
    <row r="41" spans="1:3">
      <c r="A41" s="1895"/>
      <c r="B41" s="1115" t="s">
        <v>640</v>
      </c>
      <c r="C41" s="1085" t="s">
        <v>401</v>
      </c>
    </row>
    <row r="42" spans="1:3">
      <c r="A42" s="1895"/>
      <c r="B42" s="1115" t="s">
        <v>641</v>
      </c>
      <c r="C42" s="1085" t="s">
        <v>401</v>
      </c>
    </row>
    <row r="43" spans="1:3">
      <c r="A43" s="1895"/>
      <c r="B43" s="1115" t="s">
        <v>642</v>
      </c>
      <c r="C43" s="1085" t="s">
        <v>401</v>
      </c>
    </row>
    <row r="44" spans="1:3" ht="16.8" thickBot="1">
      <c r="A44" s="1896"/>
      <c r="B44" s="577" t="s">
        <v>643</v>
      </c>
      <c r="C44" s="144" t="s">
        <v>401</v>
      </c>
    </row>
    <row r="45" spans="1:3">
      <c r="A45" s="2151" t="s">
        <v>644</v>
      </c>
      <c r="B45" s="1369" t="s">
        <v>645</v>
      </c>
      <c r="C45" s="737" t="s">
        <v>1005</v>
      </c>
    </row>
    <row r="46" spans="1:3">
      <c r="A46" s="1895"/>
      <c r="B46" s="1115" t="s">
        <v>646</v>
      </c>
      <c r="C46" s="1085" t="s">
        <v>401</v>
      </c>
    </row>
    <row r="47" spans="1:3" ht="16.8" thickBot="1">
      <c r="A47" s="1896"/>
      <c r="B47" s="1117" t="s">
        <v>647</v>
      </c>
      <c r="C47" s="144" t="s">
        <v>401</v>
      </c>
    </row>
    <row r="48" spans="1:3">
      <c r="A48" s="1895" t="s">
        <v>303</v>
      </c>
      <c r="B48" s="4" t="s">
        <v>648</v>
      </c>
      <c r="C48" s="737" t="s">
        <v>1142</v>
      </c>
    </row>
    <row r="49" spans="1:3">
      <c r="A49" s="1895"/>
      <c r="B49" s="1115" t="s">
        <v>649</v>
      </c>
      <c r="C49" s="1085" t="s">
        <v>2077</v>
      </c>
    </row>
    <row r="50" spans="1:3">
      <c r="A50" s="1895"/>
      <c r="B50" s="1115" t="s">
        <v>651</v>
      </c>
      <c r="C50" s="1085" t="s">
        <v>1716</v>
      </c>
    </row>
    <row r="51" spans="1:3">
      <c r="A51" s="1895"/>
      <c r="B51" s="1115" t="s">
        <v>653</v>
      </c>
      <c r="C51" s="1085" t="s">
        <v>2078</v>
      </c>
    </row>
    <row r="52" spans="1:3" ht="64.8">
      <c r="A52" s="1895"/>
      <c r="B52" s="1115" t="s">
        <v>655</v>
      </c>
      <c r="C52" s="1085" t="s">
        <v>2079</v>
      </c>
    </row>
    <row r="53" spans="1:3" ht="113.4">
      <c r="A53" s="1895"/>
      <c r="B53" s="1115" t="s">
        <v>657</v>
      </c>
      <c r="C53" s="1085" t="s">
        <v>2080</v>
      </c>
    </row>
    <row r="54" spans="1:3" ht="97.2">
      <c r="A54" s="1895"/>
      <c r="B54" s="1115" t="s">
        <v>659</v>
      </c>
      <c r="C54" s="1085" t="s">
        <v>2081</v>
      </c>
    </row>
    <row r="55" spans="1:3">
      <c r="A55" s="1895"/>
      <c r="B55" s="1115" t="s">
        <v>660</v>
      </c>
      <c r="C55" s="1085" t="s">
        <v>2082</v>
      </c>
    </row>
    <row r="56" spans="1:3">
      <c r="A56" s="1895"/>
      <c r="B56" s="1115" t="s">
        <v>662</v>
      </c>
      <c r="C56" s="1085" t="s">
        <v>320</v>
      </c>
    </row>
    <row r="57" spans="1:3">
      <c r="A57" s="1895"/>
      <c r="B57" s="1115" t="s">
        <v>663</v>
      </c>
      <c r="C57" s="1085" t="s">
        <v>401</v>
      </c>
    </row>
    <row r="58" spans="1:3">
      <c r="A58" s="1895"/>
      <c r="B58" s="1115" t="s">
        <v>664</v>
      </c>
      <c r="C58" s="1085" t="s">
        <v>401</v>
      </c>
    </row>
    <row r="59" spans="1:3">
      <c r="A59" s="1895"/>
      <c r="B59" s="1115" t="s">
        <v>665</v>
      </c>
      <c r="C59" s="1085" t="s">
        <v>2083</v>
      </c>
    </row>
    <row r="60" spans="1:3">
      <c r="A60" s="1895"/>
      <c r="B60" s="1115" t="s">
        <v>667</v>
      </c>
      <c r="C60" s="1085" t="s">
        <v>401</v>
      </c>
    </row>
    <row r="61" spans="1:3" ht="64.8">
      <c r="A61" s="1895"/>
      <c r="B61" s="1115" t="s">
        <v>669</v>
      </c>
      <c r="C61" s="1085" t="s">
        <v>2084</v>
      </c>
    </row>
    <row r="62" spans="1:3">
      <c r="A62" s="1895"/>
      <c r="B62" s="1115" t="s">
        <v>671</v>
      </c>
      <c r="C62" s="1085" t="s">
        <v>2085</v>
      </c>
    </row>
    <row r="63" spans="1:3">
      <c r="A63" s="1895"/>
      <c r="B63" s="1115" t="s">
        <v>673</v>
      </c>
      <c r="C63" s="1085" t="s">
        <v>401</v>
      </c>
    </row>
    <row r="64" spans="1:3">
      <c r="A64" s="1895"/>
      <c r="B64" s="1115" t="s">
        <v>674</v>
      </c>
      <c r="C64" s="1085" t="s">
        <v>401</v>
      </c>
    </row>
    <row r="65" spans="1:3">
      <c r="A65" s="1895"/>
      <c r="B65" s="1115" t="s">
        <v>675</v>
      </c>
      <c r="C65" s="1085" t="s">
        <v>401</v>
      </c>
    </row>
    <row r="66" spans="1:3">
      <c r="A66" s="1895"/>
      <c r="B66" s="1115" t="s">
        <v>676</v>
      </c>
      <c r="C66" s="1085" t="s">
        <v>401</v>
      </c>
    </row>
    <row r="67" spans="1:3">
      <c r="A67" s="1895"/>
      <c r="B67" s="1115" t="s">
        <v>677</v>
      </c>
      <c r="C67" s="1085" t="s">
        <v>401</v>
      </c>
    </row>
    <row r="68" spans="1:3" ht="16.8" thickBot="1">
      <c r="A68" s="1896"/>
      <c r="B68" s="1117" t="s">
        <v>678</v>
      </c>
      <c r="C68" s="144" t="s">
        <v>401</v>
      </c>
    </row>
    <row r="69" spans="1:3">
      <c r="A69" s="2151" t="s">
        <v>680</v>
      </c>
      <c r="B69" s="1369" t="s">
        <v>681</v>
      </c>
      <c r="C69" s="737" t="s">
        <v>1142</v>
      </c>
    </row>
    <row r="70" spans="1:3">
      <c r="A70" s="1895"/>
      <c r="B70" s="1115" t="s">
        <v>682</v>
      </c>
      <c r="C70" s="1085" t="s">
        <v>1552</v>
      </c>
    </row>
    <row r="71" spans="1:3">
      <c r="A71" s="1895"/>
      <c r="B71" s="1115" t="s">
        <v>683</v>
      </c>
      <c r="C71" s="1085" t="s">
        <v>401</v>
      </c>
    </row>
    <row r="72" spans="1:3">
      <c r="A72" s="1895"/>
      <c r="B72" s="1115" t="s">
        <v>684</v>
      </c>
      <c r="C72" s="1085" t="s">
        <v>401</v>
      </c>
    </row>
    <row r="73" spans="1:3" ht="81">
      <c r="A73" s="1895"/>
      <c r="B73" s="1115" t="s">
        <v>685</v>
      </c>
      <c r="C73" s="1085" t="s">
        <v>2086</v>
      </c>
    </row>
    <row r="74" spans="1:3">
      <c r="A74" s="1895"/>
      <c r="B74" s="1115" t="s">
        <v>686</v>
      </c>
      <c r="C74" s="1085" t="s">
        <v>2087</v>
      </c>
    </row>
    <row r="75" spans="1:3">
      <c r="A75" s="1895"/>
      <c r="B75" s="1115" t="s">
        <v>687</v>
      </c>
      <c r="C75" s="1085" t="s">
        <v>1142</v>
      </c>
    </row>
    <row r="76" spans="1:3">
      <c r="A76" s="1895"/>
      <c r="B76" s="1115" t="s">
        <v>688</v>
      </c>
      <c r="C76" s="1085" t="s">
        <v>348</v>
      </c>
    </row>
    <row r="77" spans="1:3" ht="81.599999999999994" thickBot="1">
      <c r="A77" s="1896"/>
      <c r="B77" s="1117" t="s">
        <v>689</v>
      </c>
      <c r="C77" s="144" t="s">
        <v>579</v>
      </c>
    </row>
    <row r="78" spans="1:3" ht="32.4">
      <c r="A78" s="2151" t="s">
        <v>690</v>
      </c>
      <c r="B78" s="1369" t="s">
        <v>691</v>
      </c>
      <c r="C78" s="737" t="s">
        <v>2088</v>
      </c>
    </row>
    <row r="79" spans="1:3" ht="129.6">
      <c r="A79" s="1895"/>
      <c r="B79" s="1115" t="s">
        <v>693</v>
      </c>
      <c r="C79" s="1085" t="s">
        <v>2089</v>
      </c>
    </row>
    <row r="80" spans="1:3">
      <c r="A80" s="1895"/>
      <c r="B80" s="1115" t="s">
        <v>695</v>
      </c>
      <c r="C80" s="1085" t="s">
        <v>2090</v>
      </c>
    </row>
    <row r="81" spans="1:3" ht="64.8">
      <c r="A81" s="1895"/>
      <c r="B81" s="1115" t="s">
        <v>697</v>
      </c>
      <c r="C81" s="1085" t="s">
        <v>2091</v>
      </c>
    </row>
    <row r="82" spans="1:3" ht="64.8">
      <c r="A82" s="1895"/>
      <c r="B82" s="1115" t="s">
        <v>698</v>
      </c>
      <c r="C82" s="1085" t="s">
        <v>2092</v>
      </c>
    </row>
    <row r="83" spans="1:3">
      <c r="A83" s="1895"/>
      <c r="B83" s="1115" t="s">
        <v>700</v>
      </c>
      <c r="C83" s="1085" t="s">
        <v>1005</v>
      </c>
    </row>
    <row r="84" spans="1:3">
      <c r="A84" s="1895"/>
      <c r="B84" s="1115" t="s">
        <v>676</v>
      </c>
      <c r="C84" s="1085" t="s">
        <v>401</v>
      </c>
    </row>
    <row r="85" spans="1:3">
      <c r="A85" s="1895"/>
      <c r="B85" s="1115" t="s">
        <v>677</v>
      </c>
      <c r="C85" s="1085" t="s">
        <v>401</v>
      </c>
    </row>
    <row r="86" spans="1:3">
      <c r="A86" s="1895"/>
      <c r="B86" s="1115" t="s">
        <v>701</v>
      </c>
      <c r="C86" s="1085" t="s">
        <v>401</v>
      </c>
    </row>
    <row r="87" spans="1:3">
      <c r="A87" s="1895"/>
      <c r="B87" s="1115" t="s">
        <v>702</v>
      </c>
      <c r="C87" s="1085"/>
    </row>
    <row r="88" spans="1:3">
      <c r="A88" s="1895"/>
      <c r="B88" s="1115" t="s">
        <v>703</v>
      </c>
      <c r="C88" s="1085" t="s">
        <v>1005</v>
      </c>
    </row>
    <row r="89" spans="1:3">
      <c r="A89" s="1895"/>
      <c r="B89" s="1115" t="s">
        <v>704</v>
      </c>
      <c r="C89" s="1085" t="s">
        <v>401</v>
      </c>
    </row>
    <row r="90" spans="1:3">
      <c r="A90" s="1895"/>
      <c r="B90" s="1115" t="s">
        <v>705</v>
      </c>
      <c r="C90" s="1085" t="s">
        <v>401</v>
      </c>
    </row>
    <row r="91" spans="1:3">
      <c r="A91" s="1895"/>
      <c r="B91" s="1115" t="s">
        <v>706</v>
      </c>
      <c r="C91" s="1085" t="s">
        <v>401</v>
      </c>
    </row>
    <row r="92" spans="1:3" ht="16.8" thickBot="1">
      <c r="A92" s="1896"/>
      <c r="B92" s="1117" t="s">
        <v>707</v>
      </c>
      <c r="C92" s="144" t="s">
        <v>401</v>
      </c>
    </row>
    <row r="93" spans="1:3" ht="48.6">
      <c r="A93" s="2151" t="s">
        <v>708</v>
      </c>
      <c r="B93" s="1369" t="s">
        <v>709</v>
      </c>
      <c r="C93" s="737" t="s">
        <v>2093</v>
      </c>
    </row>
    <row r="94" spans="1:3" ht="32.4">
      <c r="A94" s="1895"/>
      <c r="B94" s="1115" t="s">
        <v>711</v>
      </c>
      <c r="C94" s="1085" t="s">
        <v>2027</v>
      </c>
    </row>
    <row r="95" spans="1:3" ht="48.6">
      <c r="A95" s="1895"/>
      <c r="B95" s="1115" t="s">
        <v>712</v>
      </c>
      <c r="C95" s="1085" t="s">
        <v>2094</v>
      </c>
    </row>
    <row r="96" spans="1:3" ht="64.8">
      <c r="A96" s="1895"/>
      <c r="B96" s="1115" t="s">
        <v>713</v>
      </c>
      <c r="C96" s="1085" t="s">
        <v>2095</v>
      </c>
    </row>
    <row r="97" spans="1:3" ht="48.6">
      <c r="A97" s="1895"/>
      <c r="B97" s="1115" t="s">
        <v>714</v>
      </c>
      <c r="C97" s="1085" t="s">
        <v>2096</v>
      </c>
    </row>
    <row r="98" spans="1:3" ht="113.4">
      <c r="A98" s="1895"/>
      <c r="B98" s="1115" t="s">
        <v>716</v>
      </c>
      <c r="C98" s="1085" t="s">
        <v>2097</v>
      </c>
    </row>
    <row r="99" spans="1:3" ht="32.4">
      <c r="A99" s="1895"/>
      <c r="B99" s="1115" t="s">
        <v>717</v>
      </c>
      <c r="C99" s="1085" t="s">
        <v>401</v>
      </c>
    </row>
    <row r="100" spans="1:3">
      <c r="A100" s="1895"/>
      <c r="B100" s="1115" t="s">
        <v>719</v>
      </c>
      <c r="C100" s="1085" t="s">
        <v>401</v>
      </c>
    </row>
    <row r="101" spans="1:3">
      <c r="A101" s="1895"/>
      <c r="B101" s="1115" t="s">
        <v>720</v>
      </c>
      <c r="C101" s="1085" t="s">
        <v>401</v>
      </c>
    </row>
    <row r="102" spans="1:3" ht="16.8" thickBot="1">
      <c r="A102" s="1896"/>
      <c r="B102" s="577" t="s">
        <v>721</v>
      </c>
      <c r="C102" s="144" t="s">
        <v>401</v>
      </c>
    </row>
    <row r="103" spans="1:3">
      <c r="A103" s="1898" t="s">
        <v>389</v>
      </c>
      <c r="B103" s="1115" t="s">
        <v>722</v>
      </c>
      <c r="C103" s="737" t="s">
        <v>401</v>
      </c>
    </row>
    <row r="104" spans="1:3">
      <c r="A104" s="1898"/>
      <c r="B104" s="1115" t="s">
        <v>392</v>
      </c>
      <c r="C104" s="1085" t="s">
        <v>401</v>
      </c>
    </row>
    <row r="105" spans="1:3">
      <c r="A105" s="1898"/>
      <c r="B105" s="1115" t="s">
        <v>552</v>
      </c>
      <c r="C105" s="1085" t="s">
        <v>401</v>
      </c>
    </row>
    <row r="106" spans="1:3">
      <c r="A106" s="1898"/>
      <c r="B106" s="1115" t="s">
        <v>394</v>
      </c>
      <c r="C106" s="1085" t="s">
        <v>401</v>
      </c>
    </row>
    <row r="107" spans="1:3" ht="16.8" thickBot="1">
      <c r="A107" s="1899"/>
      <c r="B107" s="25" t="s">
        <v>396</v>
      </c>
      <c r="C107" s="1085" t="s">
        <v>401</v>
      </c>
    </row>
    <row r="108" spans="1:3" s="135" customFormat="1" ht="356.4">
      <c r="A108" s="1865" t="s">
        <v>397</v>
      </c>
      <c r="B108" s="1143" t="s">
        <v>398</v>
      </c>
      <c r="C108" s="1144" t="s">
        <v>2098</v>
      </c>
    </row>
    <row r="109" spans="1:3" s="135" customFormat="1" ht="146.4" thickBot="1">
      <c r="A109" s="1866"/>
      <c r="B109" s="1145" t="s">
        <v>400</v>
      </c>
      <c r="C109" s="1146" t="s">
        <v>2099</v>
      </c>
    </row>
    <row r="110" spans="1:3" ht="16.8" thickBot="1">
      <c r="A110" s="2120" t="s">
        <v>727</v>
      </c>
      <c r="B110" s="2121"/>
      <c r="C110" s="1425" t="s">
        <v>401</v>
      </c>
    </row>
    <row r="111" spans="1:3" ht="235.5" customHeight="1">
      <c r="A111" s="1893" t="s">
        <v>403</v>
      </c>
      <c r="B111" s="1894"/>
      <c r="C111" s="189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1903" t="s">
        <v>595</v>
      </c>
      <c r="B2" s="1904"/>
      <c r="C2" s="1231">
        <v>45461</v>
      </c>
    </row>
    <row r="3" spans="1:3">
      <c r="A3" s="1905" t="s">
        <v>596</v>
      </c>
      <c r="B3" s="1227" t="s">
        <v>597</v>
      </c>
      <c r="C3" s="1266" t="s">
        <v>598</v>
      </c>
    </row>
    <row r="4" spans="1:3">
      <c r="A4" s="1906"/>
      <c r="B4" s="1115" t="s">
        <v>599</v>
      </c>
      <c r="C4" s="1266" t="s">
        <v>600</v>
      </c>
    </row>
    <row r="5" spans="1:3">
      <c r="A5" s="1906"/>
      <c r="B5" s="1115" t="s">
        <v>411</v>
      </c>
      <c r="C5" s="1266" t="s">
        <v>238</v>
      </c>
    </row>
    <row r="6" spans="1:3">
      <c r="A6" s="1906"/>
      <c r="B6" s="1115" t="s">
        <v>239</v>
      </c>
      <c r="C6" s="1266" t="s">
        <v>601</v>
      </c>
    </row>
    <row r="7" spans="1:3">
      <c r="A7" s="1906"/>
      <c r="B7" s="1115" t="s">
        <v>413</v>
      </c>
      <c r="C7" s="1120" t="s">
        <v>602</v>
      </c>
    </row>
    <row r="8" spans="1:3">
      <c r="A8" s="1906"/>
      <c r="B8" s="1115" t="s">
        <v>415</v>
      </c>
      <c r="C8" s="641">
        <v>3140871902.2822366</v>
      </c>
    </row>
    <row r="9" spans="1:3">
      <c r="A9" s="1906"/>
      <c r="B9" s="1115" t="s">
        <v>416</v>
      </c>
      <c r="C9" s="642">
        <v>495441133866</v>
      </c>
    </row>
    <row r="10" spans="1:3">
      <c r="A10" s="1906"/>
      <c r="B10" s="1115" t="s">
        <v>603</v>
      </c>
      <c r="C10" s="1266" t="s">
        <v>604</v>
      </c>
    </row>
    <row r="11" spans="1:3">
      <c r="A11" s="1906"/>
      <c r="B11" s="1115" t="s">
        <v>605</v>
      </c>
      <c r="C11" s="1266" t="s">
        <v>248</v>
      </c>
    </row>
    <row r="12" spans="1:3">
      <c r="A12" s="1906"/>
      <c r="B12" s="1115" t="s">
        <v>606</v>
      </c>
      <c r="C12" s="1266" t="s">
        <v>250</v>
      </c>
    </row>
    <row r="13" spans="1:3">
      <c r="A13" s="1906"/>
      <c r="B13" s="1115" t="s">
        <v>607</v>
      </c>
      <c r="C13" s="1266" t="s">
        <v>250</v>
      </c>
    </row>
    <row r="14" spans="1:3">
      <c r="A14" s="1906"/>
      <c r="B14" s="1115" t="s">
        <v>608</v>
      </c>
      <c r="C14" s="1266" t="s">
        <v>248</v>
      </c>
    </row>
    <row r="15" spans="1:3">
      <c r="A15" s="1906"/>
      <c r="B15" s="1115" t="s">
        <v>609</v>
      </c>
      <c r="C15" s="1266" t="s">
        <v>238</v>
      </c>
    </row>
    <row r="16" spans="1:3">
      <c r="A16" s="1906"/>
      <c r="B16" s="1115" t="s">
        <v>610</v>
      </c>
      <c r="C16" s="1266" t="s">
        <v>238</v>
      </c>
    </row>
    <row r="17" spans="1:3" ht="81">
      <c r="A17" s="1906"/>
      <c r="B17" s="1115" t="s">
        <v>611</v>
      </c>
      <c r="C17" s="1266" t="s">
        <v>612</v>
      </c>
    </row>
    <row r="18" spans="1:3" ht="32.4">
      <c r="A18" s="1906"/>
      <c r="B18" s="1115" t="s">
        <v>257</v>
      </c>
      <c r="C18" s="1266" t="s">
        <v>258</v>
      </c>
    </row>
    <row r="19" spans="1:3">
      <c r="A19" s="1906"/>
      <c r="B19" s="1115" t="s">
        <v>613</v>
      </c>
      <c r="C19" s="1266" t="s">
        <v>238</v>
      </c>
    </row>
    <row r="20" spans="1:3" ht="32.4">
      <c r="A20" s="1906"/>
      <c r="B20" s="1115" t="s">
        <v>614</v>
      </c>
      <c r="C20" s="1266" t="s">
        <v>248</v>
      </c>
    </row>
    <row r="21" spans="1:3">
      <c r="A21" s="1906"/>
      <c r="B21" s="1115" t="s">
        <v>615</v>
      </c>
      <c r="C21" s="1266" t="s">
        <v>238</v>
      </c>
    </row>
    <row r="22" spans="1:3">
      <c r="A22" s="1906"/>
      <c r="B22" s="1115" t="s">
        <v>616</v>
      </c>
      <c r="C22" s="1266" t="s">
        <v>238</v>
      </c>
    </row>
    <row r="23" spans="1:3">
      <c r="A23" s="1906"/>
      <c r="B23" s="1115" t="s">
        <v>617</v>
      </c>
      <c r="C23" s="1266" t="s">
        <v>238</v>
      </c>
    </row>
    <row r="24" spans="1:3">
      <c r="A24" s="1906"/>
      <c r="B24" s="1115" t="s">
        <v>618</v>
      </c>
      <c r="C24" s="1266" t="s">
        <v>238</v>
      </c>
    </row>
    <row r="25" spans="1:3">
      <c r="A25" s="1906"/>
      <c r="B25" s="1115" t="s">
        <v>619</v>
      </c>
      <c r="C25" s="1266" t="s">
        <v>267</v>
      </c>
    </row>
    <row r="26" spans="1:3">
      <c r="A26" s="1906"/>
      <c r="B26" s="1115" t="s">
        <v>620</v>
      </c>
      <c r="C26" s="1266" t="s">
        <v>238</v>
      </c>
    </row>
    <row r="27" spans="1:3">
      <c r="A27" s="1906"/>
      <c r="B27" s="1115" t="s">
        <v>621</v>
      </c>
      <c r="C27" s="1266" t="s">
        <v>270</v>
      </c>
    </row>
    <row r="28" spans="1:3">
      <c r="A28" s="1906"/>
      <c r="B28" s="1115" t="s">
        <v>622</v>
      </c>
      <c r="C28" s="1266" t="s">
        <v>272</v>
      </c>
    </row>
    <row r="29" spans="1:3">
      <c r="A29" s="1906"/>
      <c r="B29" s="1115" t="s">
        <v>623</v>
      </c>
      <c r="C29" s="1266" t="s">
        <v>624</v>
      </c>
    </row>
    <row r="30" spans="1:3" ht="32.4">
      <c r="A30" s="1906"/>
      <c r="B30" s="1115" t="s">
        <v>625</v>
      </c>
      <c r="C30" s="1266" t="s">
        <v>441</v>
      </c>
    </row>
    <row r="31" spans="1:3">
      <c r="A31" s="1906"/>
      <c r="B31" s="1115" t="s">
        <v>626</v>
      </c>
      <c r="C31" s="1266" t="s">
        <v>627</v>
      </c>
    </row>
    <row r="32" spans="1:3" ht="33" thickBot="1">
      <c r="A32" s="1907"/>
      <c r="B32" s="4" t="s">
        <v>628</v>
      </c>
      <c r="C32" s="1121" t="s">
        <v>238</v>
      </c>
    </row>
    <row r="33" spans="1:3">
      <c r="A33" s="1897" t="s">
        <v>629</v>
      </c>
      <c r="B33" s="1227" t="s">
        <v>630</v>
      </c>
      <c r="C33" s="1266" t="s">
        <v>601</v>
      </c>
    </row>
    <row r="34" spans="1:3">
      <c r="A34" s="1895"/>
      <c r="B34" s="1115" t="s">
        <v>631</v>
      </c>
      <c r="C34" s="1266" t="s">
        <v>632</v>
      </c>
    </row>
    <row r="35" spans="1:3">
      <c r="A35" s="1895"/>
      <c r="B35" s="1115" t="s">
        <v>633</v>
      </c>
      <c r="C35" s="1266" t="s">
        <v>285</v>
      </c>
    </row>
    <row r="36" spans="1:3">
      <c r="A36" s="1895"/>
      <c r="B36" s="1115" t="s">
        <v>634</v>
      </c>
      <c r="C36" s="1266" t="s">
        <v>288</v>
      </c>
    </row>
    <row r="37" spans="1:3">
      <c r="A37" s="1895"/>
      <c r="B37" s="1115" t="s">
        <v>635</v>
      </c>
      <c r="C37" s="1266" t="s">
        <v>288</v>
      </c>
    </row>
    <row r="38" spans="1:3" ht="16.8" thickBot="1">
      <c r="A38" s="1896"/>
      <c r="B38" s="1117" t="s">
        <v>636</v>
      </c>
      <c r="C38" s="1121" t="s">
        <v>250</v>
      </c>
    </row>
    <row r="39" spans="1:3">
      <c r="A39" s="1897" t="s">
        <v>637</v>
      </c>
      <c r="B39" s="1227" t="s">
        <v>638</v>
      </c>
      <c r="C39" s="1266" t="s">
        <v>248</v>
      </c>
    </row>
    <row r="40" spans="1:3">
      <c r="A40" s="1895"/>
      <c r="B40" s="1115" t="s">
        <v>639</v>
      </c>
      <c r="C40" s="1266" t="s">
        <v>238</v>
      </c>
    </row>
    <row r="41" spans="1:3">
      <c r="A41" s="1895"/>
      <c r="B41" s="1115" t="s">
        <v>640</v>
      </c>
      <c r="C41" s="1266" t="s">
        <v>238</v>
      </c>
    </row>
    <row r="42" spans="1:3">
      <c r="A42" s="1895"/>
      <c r="B42" s="1115" t="s">
        <v>641</v>
      </c>
      <c r="C42" s="1266" t="s">
        <v>238</v>
      </c>
    </row>
    <row r="43" spans="1:3">
      <c r="A43" s="1895"/>
      <c r="B43" s="1115" t="s">
        <v>642</v>
      </c>
      <c r="C43" s="1266" t="s">
        <v>238</v>
      </c>
    </row>
    <row r="44" spans="1:3" ht="16.8" thickBot="1">
      <c r="A44" s="1896"/>
      <c r="B44" s="577" t="s">
        <v>643</v>
      </c>
      <c r="C44" s="1121" t="s">
        <v>238</v>
      </c>
    </row>
    <row r="45" spans="1:3">
      <c r="A45" s="1897" t="s">
        <v>644</v>
      </c>
      <c r="B45" s="1227" t="s">
        <v>645</v>
      </c>
      <c r="C45" s="1266" t="s">
        <v>248</v>
      </c>
    </row>
    <row r="46" spans="1:3">
      <c r="A46" s="1895"/>
      <c r="B46" s="1115" t="s">
        <v>646</v>
      </c>
      <c r="C46" s="1266" t="s">
        <v>238</v>
      </c>
    </row>
    <row r="47" spans="1:3" ht="16.8" thickBot="1">
      <c r="A47" s="1896"/>
      <c r="B47" s="1117" t="s">
        <v>647</v>
      </c>
      <c r="C47" s="1121" t="s">
        <v>238</v>
      </c>
    </row>
    <row r="48" spans="1:3">
      <c r="A48" s="1895" t="s">
        <v>303</v>
      </c>
      <c r="B48" s="4" t="s">
        <v>648</v>
      </c>
      <c r="C48" s="1266" t="s">
        <v>250</v>
      </c>
    </row>
    <row r="49" spans="1:3">
      <c r="A49" s="1895"/>
      <c r="B49" s="1115" t="s">
        <v>649</v>
      </c>
      <c r="C49" s="1266" t="s">
        <v>650</v>
      </c>
    </row>
    <row r="50" spans="1:3" ht="48.6">
      <c r="A50" s="1895"/>
      <c r="B50" s="1115" t="s">
        <v>651</v>
      </c>
      <c r="C50" s="1266" t="s">
        <v>652</v>
      </c>
    </row>
    <row r="51" spans="1:3">
      <c r="A51" s="1895"/>
      <c r="B51" s="1115" t="s">
        <v>653</v>
      </c>
      <c r="C51" s="1266" t="s">
        <v>654</v>
      </c>
    </row>
    <row r="52" spans="1:3">
      <c r="A52" s="1895"/>
      <c r="B52" s="1115" t="s">
        <v>655</v>
      </c>
      <c r="C52" s="1266" t="s">
        <v>656</v>
      </c>
    </row>
    <row r="53" spans="1:3" ht="97.2">
      <c r="A53" s="1895"/>
      <c r="B53" s="1115" t="s">
        <v>657</v>
      </c>
      <c r="C53" s="1266" t="s">
        <v>658</v>
      </c>
    </row>
    <row r="54" spans="1:3">
      <c r="A54" s="1895"/>
      <c r="B54" s="1115" t="s">
        <v>659</v>
      </c>
      <c r="C54" s="1266" t="s">
        <v>479</v>
      </c>
    </row>
    <row r="55" spans="1:3">
      <c r="A55" s="1895"/>
      <c r="B55" s="1115" t="s">
        <v>660</v>
      </c>
      <c r="C55" s="1266" t="s">
        <v>661</v>
      </c>
    </row>
    <row r="56" spans="1:3">
      <c r="A56" s="1895"/>
      <c r="B56" s="1115" t="s">
        <v>662</v>
      </c>
      <c r="C56" s="1266" t="s">
        <v>320</v>
      </c>
    </row>
    <row r="57" spans="1:3">
      <c r="A57" s="1895"/>
      <c r="B57" s="1115" t="s">
        <v>663</v>
      </c>
      <c r="C57" s="1266" t="s">
        <v>238</v>
      </c>
    </row>
    <row r="58" spans="1:3">
      <c r="A58" s="1895"/>
      <c r="B58" s="1115" t="s">
        <v>664</v>
      </c>
      <c r="C58" s="1120" t="s">
        <v>238</v>
      </c>
    </row>
    <row r="59" spans="1:3">
      <c r="A59" s="1895"/>
      <c r="B59" s="1115" t="s">
        <v>665</v>
      </c>
      <c r="C59" s="1267" t="s">
        <v>666</v>
      </c>
    </row>
    <row r="60" spans="1:3" ht="97.2">
      <c r="A60" s="1895"/>
      <c r="B60" s="1115" t="s">
        <v>667</v>
      </c>
      <c r="C60" s="1266" t="s">
        <v>668</v>
      </c>
    </row>
    <row r="61" spans="1:3" ht="32.4">
      <c r="A61" s="1895"/>
      <c r="B61" s="1115" t="s">
        <v>669</v>
      </c>
      <c r="C61" s="1266" t="s">
        <v>670</v>
      </c>
    </row>
    <row r="62" spans="1:3" ht="48.6">
      <c r="A62" s="1895"/>
      <c r="B62" s="1115" t="s">
        <v>671</v>
      </c>
      <c r="C62" s="1266" t="s">
        <v>672</v>
      </c>
    </row>
    <row r="63" spans="1:3">
      <c r="A63" s="1895"/>
      <c r="B63" s="1115" t="s">
        <v>673</v>
      </c>
      <c r="C63" s="1266" t="s">
        <v>238</v>
      </c>
    </row>
    <row r="64" spans="1:3">
      <c r="A64" s="1895"/>
      <c r="B64" s="1115" t="s">
        <v>674</v>
      </c>
      <c r="C64" s="1266" t="s">
        <v>238</v>
      </c>
    </row>
    <row r="65" spans="1:3">
      <c r="A65" s="1895"/>
      <c r="B65" s="1115" t="s">
        <v>675</v>
      </c>
      <c r="C65" s="1266" t="s">
        <v>250</v>
      </c>
    </row>
    <row r="66" spans="1:3">
      <c r="A66" s="1895"/>
      <c r="B66" s="1115" t="s">
        <v>676</v>
      </c>
      <c r="C66" s="1266" t="s">
        <v>576</v>
      </c>
    </row>
    <row r="67" spans="1:3">
      <c r="A67" s="1895"/>
      <c r="B67" s="1115" t="s">
        <v>677</v>
      </c>
      <c r="C67" s="1268">
        <v>44850</v>
      </c>
    </row>
    <row r="68" spans="1:3" ht="33" thickBot="1">
      <c r="A68" s="1896"/>
      <c r="B68" s="1117" t="s">
        <v>678</v>
      </c>
      <c r="C68" s="1121" t="s">
        <v>679</v>
      </c>
    </row>
    <row r="69" spans="1:3">
      <c r="A69" s="1897" t="s">
        <v>680</v>
      </c>
      <c r="B69" s="1227" t="s">
        <v>681</v>
      </c>
      <c r="C69" s="1266" t="s">
        <v>250</v>
      </c>
    </row>
    <row r="70" spans="1:3">
      <c r="A70" s="1895"/>
      <c r="B70" s="1115" t="s">
        <v>682</v>
      </c>
      <c r="C70" s="1266" t="s">
        <v>340</v>
      </c>
    </row>
    <row r="71" spans="1:3">
      <c r="A71" s="1895"/>
      <c r="B71" s="1115" t="s">
        <v>683</v>
      </c>
      <c r="C71" s="1266" t="s">
        <v>238</v>
      </c>
    </row>
    <row r="72" spans="1:3">
      <c r="A72" s="1895"/>
      <c r="B72" s="1115" t="s">
        <v>684</v>
      </c>
      <c r="C72" s="1266" t="s">
        <v>238</v>
      </c>
    </row>
    <row r="73" spans="1:3" ht="48.6">
      <c r="A73" s="1895"/>
      <c r="B73" s="1115" t="s">
        <v>685</v>
      </c>
      <c r="C73" s="1266" t="s">
        <v>508</v>
      </c>
    </row>
    <row r="74" spans="1:3">
      <c r="A74" s="1895"/>
      <c r="B74" s="1115" t="s">
        <v>686</v>
      </c>
      <c r="C74" s="1266" t="s">
        <v>272</v>
      </c>
    </row>
    <row r="75" spans="1:3">
      <c r="A75" s="1895"/>
      <c r="B75" s="1115" t="s">
        <v>687</v>
      </c>
      <c r="C75" s="1266" t="s">
        <v>250</v>
      </c>
    </row>
    <row r="76" spans="1:3">
      <c r="A76" s="1895"/>
      <c r="B76" s="1115" t="s">
        <v>688</v>
      </c>
      <c r="C76" s="1266" t="s">
        <v>348</v>
      </c>
    </row>
    <row r="77" spans="1:3" ht="81.599999999999994" thickBot="1">
      <c r="A77" s="1896"/>
      <c r="B77" s="1117" t="s">
        <v>689</v>
      </c>
      <c r="C77" s="1121" t="s">
        <v>579</v>
      </c>
    </row>
    <row r="78" spans="1:3" ht="32.4">
      <c r="A78" s="1897" t="s">
        <v>690</v>
      </c>
      <c r="B78" s="1227" t="s">
        <v>691</v>
      </c>
      <c r="C78" s="1257" t="s">
        <v>692</v>
      </c>
    </row>
    <row r="79" spans="1:3" ht="32.4">
      <c r="A79" s="1895"/>
      <c r="B79" s="1115" t="s">
        <v>693</v>
      </c>
      <c r="C79" s="1266" t="s">
        <v>694</v>
      </c>
    </row>
    <row r="80" spans="1:3" ht="48.6">
      <c r="A80" s="1895"/>
      <c r="B80" s="1115" t="s">
        <v>695</v>
      </c>
      <c r="C80" s="1266" t="s">
        <v>696</v>
      </c>
    </row>
    <row r="81" spans="1:3" ht="32.4">
      <c r="A81" s="1895"/>
      <c r="B81" s="1115" t="s">
        <v>697</v>
      </c>
      <c r="C81" s="1266" t="s">
        <v>359</v>
      </c>
    </row>
    <row r="82" spans="1:3" ht="64.8">
      <c r="A82" s="1895"/>
      <c r="B82" s="1115" t="s">
        <v>698</v>
      </c>
      <c r="C82" s="1266" t="s">
        <v>699</v>
      </c>
    </row>
    <row r="83" spans="1:3">
      <c r="A83" s="1895"/>
      <c r="B83" s="1115" t="s">
        <v>700</v>
      </c>
      <c r="C83" s="1266" t="s">
        <v>248</v>
      </c>
    </row>
    <row r="84" spans="1:3">
      <c r="A84" s="1895"/>
      <c r="B84" s="1115" t="s">
        <v>676</v>
      </c>
      <c r="C84" s="1266" t="s">
        <v>238</v>
      </c>
    </row>
    <row r="85" spans="1:3">
      <c r="A85" s="1895"/>
      <c r="B85" s="1115" t="s">
        <v>677</v>
      </c>
      <c r="C85" s="1266" t="s">
        <v>238</v>
      </c>
    </row>
    <row r="86" spans="1:3">
      <c r="A86" s="1895"/>
      <c r="B86" s="1115" t="s">
        <v>701</v>
      </c>
      <c r="C86" s="1266" t="s">
        <v>238</v>
      </c>
    </row>
    <row r="87" spans="1:3">
      <c r="A87" s="1895"/>
      <c r="B87" s="1115" t="s">
        <v>702</v>
      </c>
      <c r="C87" s="1266"/>
    </row>
    <row r="88" spans="1:3">
      <c r="A88" s="1895"/>
      <c r="B88" s="1115" t="s">
        <v>703</v>
      </c>
      <c r="C88" s="1266" t="s">
        <v>248</v>
      </c>
    </row>
    <row r="89" spans="1:3">
      <c r="A89" s="1895"/>
      <c r="B89" s="1115" t="s">
        <v>704</v>
      </c>
      <c r="C89" s="1266" t="s">
        <v>238</v>
      </c>
    </row>
    <row r="90" spans="1:3">
      <c r="A90" s="1895"/>
      <c r="B90" s="1115" t="s">
        <v>705</v>
      </c>
      <c r="C90" s="1266" t="s">
        <v>238</v>
      </c>
    </row>
    <row r="91" spans="1:3">
      <c r="A91" s="1895"/>
      <c r="B91" s="1115" t="s">
        <v>706</v>
      </c>
      <c r="C91" s="1266" t="s">
        <v>238</v>
      </c>
    </row>
    <row r="92" spans="1:3" ht="16.8" thickBot="1">
      <c r="A92" s="1896"/>
      <c r="B92" s="1117" t="s">
        <v>707</v>
      </c>
      <c r="C92" s="1121" t="s">
        <v>238</v>
      </c>
    </row>
    <row r="93" spans="1:3" ht="48.6">
      <c r="A93" s="1897" t="s">
        <v>708</v>
      </c>
      <c r="B93" s="1227" t="s">
        <v>709</v>
      </c>
      <c r="C93" s="1266" t="s">
        <v>710</v>
      </c>
    </row>
    <row r="94" spans="1:3" ht="32.4">
      <c r="A94" s="1895"/>
      <c r="B94" s="1115" t="s">
        <v>711</v>
      </c>
      <c r="C94" s="1266" t="s">
        <v>536</v>
      </c>
    </row>
    <row r="95" spans="1:3">
      <c r="A95" s="1895"/>
      <c r="B95" s="1115" t="s">
        <v>712</v>
      </c>
      <c r="C95" s="1266" t="s">
        <v>238</v>
      </c>
    </row>
    <row r="96" spans="1:3" ht="32.4">
      <c r="A96" s="1895"/>
      <c r="B96" s="1115" t="s">
        <v>713</v>
      </c>
      <c r="C96" s="1266" t="s">
        <v>238</v>
      </c>
    </row>
    <row r="97" spans="1:3" ht="48.6">
      <c r="A97" s="1895"/>
      <c r="B97" s="1115" t="s">
        <v>714</v>
      </c>
      <c r="C97" s="1266" t="s">
        <v>715</v>
      </c>
    </row>
    <row r="98" spans="1:3">
      <c r="A98" s="1895"/>
      <c r="B98" s="1115" t="s">
        <v>716</v>
      </c>
      <c r="C98" s="1266" t="s">
        <v>238</v>
      </c>
    </row>
    <row r="99" spans="1:3" ht="81">
      <c r="A99" s="1895"/>
      <c r="B99" s="1115" t="s">
        <v>717</v>
      </c>
      <c r="C99" s="1266" t="s">
        <v>718</v>
      </c>
    </row>
    <row r="100" spans="1:3">
      <c r="A100" s="1895"/>
      <c r="B100" s="1115" t="s">
        <v>719</v>
      </c>
      <c r="C100" s="1266" t="s">
        <v>238</v>
      </c>
    </row>
    <row r="101" spans="1:3">
      <c r="A101" s="1895"/>
      <c r="B101" s="1115" t="s">
        <v>720</v>
      </c>
      <c r="C101" s="1266" t="s">
        <v>238</v>
      </c>
    </row>
    <row r="102" spans="1:3" ht="16.8" thickBot="1">
      <c r="A102" s="1896"/>
      <c r="B102" s="577" t="s">
        <v>721</v>
      </c>
      <c r="C102" s="1121" t="s">
        <v>238</v>
      </c>
    </row>
    <row r="103" spans="1:3" ht="32.4">
      <c r="A103" s="1898" t="s">
        <v>389</v>
      </c>
      <c r="B103" s="1115" t="s">
        <v>722</v>
      </c>
      <c r="C103" s="1269" t="s">
        <v>723</v>
      </c>
    </row>
    <row r="104" spans="1:3">
      <c r="A104" s="1898"/>
      <c r="B104" s="1115" t="s">
        <v>392</v>
      </c>
      <c r="C104" s="644">
        <v>6.9631672372258135</v>
      </c>
    </row>
    <row r="105" spans="1:3">
      <c r="A105" s="1898"/>
      <c r="B105" s="1115" t="s">
        <v>552</v>
      </c>
      <c r="C105" s="645">
        <v>1098.3699999999999</v>
      </c>
    </row>
    <row r="106" spans="1:3">
      <c r="A106" s="1898"/>
      <c r="B106" s="1115" t="s">
        <v>394</v>
      </c>
      <c r="C106" s="638" t="s">
        <v>724</v>
      </c>
    </row>
    <row r="107" spans="1:3" ht="16.8" thickBot="1">
      <c r="A107" s="1899"/>
      <c r="B107" s="25" t="s">
        <v>396</v>
      </c>
      <c r="C107" s="1266" t="s">
        <v>238</v>
      </c>
    </row>
    <row r="108" spans="1:3" s="135" customFormat="1" ht="275.39999999999998">
      <c r="A108" s="1865" t="s">
        <v>397</v>
      </c>
      <c r="B108" s="1143" t="s">
        <v>398</v>
      </c>
      <c r="C108" s="1144" t="s">
        <v>725</v>
      </c>
    </row>
    <row r="109" spans="1:3" s="135" customFormat="1" ht="81.599999999999994" thickBot="1">
      <c r="A109" s="1866"/>
      <c r="B109" s="1145" t="s">
        <v>400</v>
      </c>
      <c r="C109" s="1146" t="s">
        <v>726</v>
      </c>
    </row>
    <row r="110" spans="1:3" ht="16.8" thickBot="1">
      <c r="A110" s="1900" t="s">
        <v>727</v>
      </c>
      <c r="B110" s="1901"/>
      <c r="C110" s="1228"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50" t="s">
        <v>594</v>
      </c>
      <c r="B1" s="2150"/>
      <c r="C1" s="2150"/>
    </row>
    <row r="2" spans="1:3" ht="16.8" thickBot="1">
      <c r="A2" s="2048" t="s">
        <v>595</v>
      </c>
      <c r="B2" s="2049"/>
      <c r="C2" s="1344">
        <v>45537</v>
      </c>
    </row>
    <row r="3" spans="1:3">
      <c r="A3" s="2050" t="s">
        <v>596</v>
      </c>
      <c r="B3" s="1369" t="s">
        <v>597</v>
      </c>
      <c r="C3" s="1085" t="s">
        <v>2100</v>
      </c>
    </row>
    <row r="4" spans="1:3">
      <c r="A4" s="1906"/>
      <c r="B4" s="1115" t="s">
        <v>599</v>
      </c>
      <c r="C4" s="821" t="s">
        <v>2101</v>
      </c>
    </row>
    <row r="5" spans="1:3">
      <c r="A5" s="1906"/>
      <c r="B5" s="1115" t="s">
        <v>411</v>
      </c>
      <c r="C5" s="821" t="s">
        <v>401</v>
      </c>
    </row>
    <row r="6" spans="1:3">
      <c r="A6" s="1906"/>
      <c r="B6" s="1115" t="s">
        <v>239</v>
      </c>
      <c r="C6" s="821" t="s">
        <v>2102</v>
      </c>
    </row>
    <row r="7" spans="1:3">
      <c r="A7" s="1906"/>
      <c r="B7" s="1115" t="s">
        <v>413</v>
      </c>
      <c r="C7" s="1390" t="s">
        <v>2103</v>
      </c>
    </row>
    <row r="8" spans="1:3">
      <c r="A8" s="1906"/>
      <c r="B8" s="1115" t="s">
        <v>415</v>
      </c>
      <c r="C8" s="1429">
        <v>522411280</v>
      </c>
    </row>
    <row r="9" spans="1:3">
      <c r="A9" s="1906"/>
      <c r="B9" s="1115" t="s">
        <v>416</v>
      </c>
      <c r="C9" s="1430">
        <v>76417031141</v>
      </c>
    </row>
    <row r="10" spans="1:3" ht="32.4">
      <c r="A10" s="1906"/>
      <c r="B10" s="1115" t="s">
        <v>603</v>
      </c>
      <c r="C10" s="821" t="s">
        <v>2104</v>
      </c>
    </row>
    <row r="11" spans="1:3">
      <c r="A11" s="1906"/>
      <c r="B11" s="1115" t="s">
        <v>605</v>
      </c>
      <c r="C11" s="821" t="s">
        <v>248</v>
      </c>
    </row>
    <row r="12" spans="1:3">
      <c r="A12" s="1906"/>
      <c r="B12" s="1115" t="s">
        <v>606</v>
      </c>
      <c r="C12" s="821" t="s">
        <v>250</v>
      </c>
    </row>
    <row r="13" spans="1:3">
      <c r="A13" s="1906"/>
      <c r="B13" s="1115" t="s">
        <v>607</v>
      </c>
      <c r="C13" s="821" t="s">
        <v>250</v>
      </c>
    </row>
    <row r="14" spans="1:3">
      <c r="A14" s="1906"/>
      <c r="B14" s="1115" t="s">
        <v>608</v>
      </c>
      <c r="C14" s="821" t="s">
        <v>248</v>
      </c>
    </row>
    <row r="15" spans="1:3">
      <c r="A15" s="1906"/>
      <c r="B15" s="1115" t="s">
        <v>609</v>
      </c>
      <c r="C15" s="821" t="s">
        <v>401</v>
      </c>
    </row>
    <row r="16" spans="1:3">
      <c r="A16" s="1906"/>
      <c r="B16" s="1115" t="s">
        <v>610</v>
      </c>
      <c r="C16" s="821" t="s">
        <v>401</v>
      </c>
    </row>
    <row r="17" spans="1:3" ht="162">
      <c r="A17" s="1906"/>
      <c r="B17" s="1115" t="s">
        <v>611</v>
      </c>
      <c r="C17" s="821" t="s">
        <v>2105</v>
      </c>
    </row>
    <row r="18" spans="1:3" ht="32.4">
      <c r="A18" s="1906"/>
      <c r="B18" s="1115" t="s">
        <v>257</v>
      </c>
      <c r="C18" s="821" t="s">
        <v>258</v>
      </c>
    </row>
    <row r="19" spans="1:3">
      <c r="A19" s="1906"/>
      <c r="B19" s="1115" t="s">
        <v>613</v>
      </c>
      <c r="C19" s="821" t="s">
        <v>401</v>
      </c>
    </row>
    <row r="20" spans="1:3" ht="32.4">
      <c r="A20" s="1906"/>
      <c r="B20" s="1115" t="s">
        <v>614</v>
      </c>
      <c r="C20" s="821" t="s">
        <v>248</v>
      </c>
    </row>
    <row r="21" spans="1:3">
      <c r="A21" s="1906"/>
      <c r="B21" s="1115" t="s">
        <v>615</v>
      </c>
      <c r="C21" s="821" t="s">
        <v>401</v>
      </c>
    </row>
    <row r="22" spans="1:3">
      <c r="A22" s="1906"/>
      <c r="B22" s="1115" t="s">
        <v>616</v>
      </c>
      <c r="C22" s="821" t="s">
        <v>401</v>
      </c>
    </row>
    <row r="23" spans="1:3">
      <c r="A23" s="1906"/>
      <c r="B23" s="1115" t="s">
        <v>617</v>
      </c>
      <c r="C23" s="821" t="s">
        <v>401</v>
      </c>
    </row>
    <row r="24" spans="1:3">
      <c r="A24" s="1906"/>
      <c r="B24" s="1115" t="s">
        <v>618</v>
      </c>
      <c r="C24" s="821" t="s">
        <v>401</v>
      </c>
    </row>
    <row r="25" spans="1:3">
      <c r="A25" s="1906"/>
      <c r="B25" s="1115" t="s">
        <v>619</v>
      </c>
      <c r="C25" s="821" t="s">
        <v>1538</v>
      </c>
    </row>
    <row r="26" spans="1:3">
      <c r="A26" s="1906"/>
      <c r="B26" s="1115" t="s">
        <v>620</v>
      </c>
      <c r="C26" s="821" t="s">
        <v>401</v>
      </c>
    </row>
    <row r="27" spans="1:3">
      <c r="A27" s="1906"/>
      <c r="B27" s="1115" t="s">
        <v>621</v>
      </c>
      <c r="C27" s="821" t="s">
        <v>270</v>
      </c>
    </row>
    <row r="28" spans="1:3">
      <c r="A28" s="1906"/>
      <c r="B28" s="1115" t="s">
        <v>622</v>
      </c>
      <c r="C28" s="821" t="s">
        <v>272</v>
      </c>
    </row>
    <row r="29" spans="1:3">
      <c r="A29" s="1906"/>
      <c r="B29" s="1115" t="s">
        <v>623</v>
      </c>
      <c r="C29" s="821" t="s">
        <v>624</v>
      </c>
    </row>
    <row r="30" spans="1:3" ht="32.4">
      <c r="A30" s="1906"/>
      <c r="B30" s="1115" t="s">
        <v>625</v>
      </c>
      <c r="C30" s="821" t="s">
        <v>1233</v>
      </c>
    </row>
    <row r="31" spans="1:3" ht="129.6">
      <c r="A31" s="1906"/>
      <c r="B31" s="1115" t="s">
        <v>626</v>
      </c>
      <c r="C31" s="821" t="s">
        <v>2106</v>
      </c>
    </row>
    <row r="32" spans="1:3" ht="33" thickBot="1">
      <c r="A32" s="1907"/>
      <c r="B32" s="4" t="s">
        <v>628</v>
      </c>
      <c r="C32" s="1121" t="s">
        <v>735</v>
      </c>
    </row>
    <row r="33" spans="1:3">
      <c r="A33" s="2151" t="s">
        <v>629</v>
      </c>
      <c r="B33" s="1369" t="s">
        <v>630</v>
      </c>
      <c r="C33" s="1085" t="s">
        <v>2102</v>
      </c>
    </row>
    <row r="34" spans="1:3">
      <c r="A34" s="1895"/>
      <c r="B34" s="1115" t="s">
        <v>631</v>
      </c>
      <c r="C34" s="821" t="s">
        <v>2107</v>
      </c>
    </row>
    <row r="35" spans="1:3">
      <c r="A35" s="1895"/>
      <c r="B35" s="1115" t="s">
        <v>633</v>
      </c>
      <c r="C35" s="821" t="s">
        <v>285</v>
      </c>
    </row>
    <row r="36" spans="1:3">
      <c r="A36" s="1895"/>
      <c r="B36" s="1115" t="s">
        <v>634</v>
      </c>
      <c r="C36" s="821" t="s">
        <v>401</v>
      </c>
    </row>
    <row r="37" spans="1:3">
      <c r="A37" s="1895"/>
      <c r="B37" s="1115" t="s">
        <v>635</v>
      </c>
      <c r="C37" s="821" t="s">
        <v>401</v>
      </c>
    </row>
    <row r="38" spans="1:3" ht="16.8" thickBot="1">
      <c r="A38" s="1896"/>
      <c r="B38" s="1117" t="s">
        <v>636</v>
      </c>
      <c r="C38" s="1121" t="s">
        <v>250</v>
      </c>
    </row>
    <row r="39" spans="1:3">
      <c r="A39" s="2151" t="s">
        <v>637</v>
      </c>
      <c r="B39" s="1369" t="s">
        <v>638</v>
      </c>
      <c r="C39" s="1085" t="s">
        <v>248</v>
      </c>
    </row>
    <row r="40" spans="1:3">
      <c r="A40" s="1895"/>
      <c r="B40" s="1115" t="s">
        <v>639</v>
      </c>
      <c r="C40" s="821" t="s">
        <v>401</v>
      </c>
    </row>
    <row r="41" spans="1:3">
      <c r="A41" s="1895"/>
      <c r="B41" s="1115" t="s">
        <v>640</v>
      </c>
      <c r="C41" s="821" t="s">
        <v>401</v>
      </c>
    </row>
    <row r="42" spans="1:3">
      <c r="A42" s="1895"/>
      <c r="B42" s="1115" t="s">
        <v>641</v>
      </c>
      <c r="C42" s="821" t="s">
        <v>401</v>
      </c>
    </row>
    <row r="43" spans="1:3">
      <c r="A43" s="1895"/>
      <c r="B43" s="1115" t="s">
        <v>642</v>
      </c>
      <c r="C43" s="821" t="s">
        <v>401</v>
      </c>
    </row>
    <row r="44" spans="1:3" ht="16.8" thickBot="1">
      <c r="A44" s="1896"/>
      <c r="B44" s="577" t="s">
        <v>643</v>
      </c>
      <c r="C44" s="1121" t="s">
        <v>401</v>
      </c>
    </row>
    <row r="45" spans="1:3">
      <c r="A45" s="2151" t="s">
        <v>644</v>
      </c>
      <c r="B45" s="1369" t="s">
        <v>645</v>
      </c>
      <c r="C45" s="1085" t="s">
        <v>250</v>
      </c>
    </row>
    <row r="46" spans="1:3">
      <c r="A46" s="1895"/>
      <c r="B46" s="1115" t="s">
        <v>646</v>
      </c>
      <c r="C46" s="821" t="s">
        <v>2108</v>
      </c>
    </row>
    <row r="47" spans="1:3" ht="33" thickBot="1">
      <c r="A47" s="1896"/>
      <c r="B47" s="1117" t="s">
        <v>647</v>
      </c>
      <c r="C47" s="1121" t="s">
        <v>2109</v>
      </c>
    </row>
    <row r="48" spans="1:3">
      <c r="A48" s="1895" t="s">
        <v>303</v>
      </c>
      <c r="B48" s="4" t="s">
        <v>648</v>
      </c>
      <c r="C48" s="1086" t="s">
        <v>250</v>
      </c>
    </row>
    <row r="49" spans="1:3">
      <c r="A49" s="1895"/>
      <c r="B49" s="1115" t="s">
        <v>649</v>
      </c>
      <c r="C49" s="821" t="s">
        <v>2110</v>
      </c>
    </row>
    <row r="50" spans="1:3">
      <c r="A50" s="1895"/>
      <c r="B50" s="1115" t="s">
        <v>651</v>
      </c>
      <c r="C50" s="821" t="s">
        <v>2111</v>
      </c>
    </row>
    <row r="51" spans="1:3">
      <c r="A51" s="1895"/>
      <c r="B51" s="1115" t="s">
        <v>653</v>
      </c>
      <c r="C51" s="821" t="s">
        <v>2112</v>
      </c>
    </row>
    <row r="52" spans="1:3" ht="32.4">
      <c r="A52" s="1895"/>
      <c r="B52" s="1115" t="s">
        <v>655</v>
      </c>
      <c r="C52" s="821" t="s">
        <v>2113</v>
      </c>
    </row>
    <row r="53" spans="1:3" ht="97.2">
      <c r="A53" s="1895"/>
      <c r="B53" s="1115" t="s">
        <v>657</v>
      </c>
      <c r="C53" s="821" t="s">
        <v>2114</v>
      </c>
    </row>
    <row r="54" spans="1:3">
      <c r="A54" s="1895"/>
      <c r="B54" s="1115" t="s">
        <v>659</v>
      </c>
      <c r="C54" s="821" t="s">
        <v>2115</v>
      </c>
    </row>
    <row r="55" spans="1:3">
      <c r="A55" s="1895"/>
      <c r="B55" s="1115" t="s">
        <v>660</v>
      </c>
      <c r="C55" s="821" t="s">
        <v>661</v>
      </c>
    </row>
    <row r="56" spans="1:3">
      <c r="A56" s="1895"/>
      <c r="B56" s="1115" t="s">
        <v>662</v>
      </c>
      <c r="C56" s="821" t="s">
        <v>2116</v>
      </c>
    </row>
    <row r="57" spans="1:3" ht="32.4">
      <c r="A57" s="1895"/>
      <c r="B57" s="1115" t="s">
        <v>663</v>
      </c>
      <c r="C57" s="821" t="s">
        <v>2117</v>
      </c>
    </row>
    <row r="58" spans="1:3">
      <c r="A58" s="1895"/>
      <c r="B58" s="1115" t="s">
        <v>664</v>
      </c>
      <c r="C58" s="821" t="s">
        <v>401</v>
      </c>
    </row>
    <row r="59" spans="1:3">
      <c r="A59" s="1895"/>
      <c r="B59" s="1115" t="s">
        <v>665</v>
      </c>
      <c r="C59" s="821" t="s">
        <v>2118</v>
      </c>
    </row>
    <row r="60" spans="1:3">
      <c r="A60" s="1895"/>
      <c r="B60" s="1115" t="s">
        <v>667</v>
      </c>
      <c r="C60" s="821" t="s">
        <v>479</v>
      </c>
    </row>
    <row r="61" spans="1:3" ht="64.8">
      <c r="A61" s="1895"/>
      <c r="B61" s="1115" t="s">
        <v>669</v>
      </c>
      <c r="C61" s="821" t="s">
        <v>2119</v>
      </c>
    </row>
    <row r="62" spans="1:3" ht="50.1" customHeight="1">
      <c r="A62" s="1895"/>
      <c r="B62" s="1115" t="s">
        <v>671</v>
      </c>
      <c r="C62" s="821" t="s">
        <v>2120</v>
      </c>
    </row>
    <row r="63" spans="1:3">
      <c r="A63" s="1895"/>
      <c r="B63" s="1115" t="s">
        <v>673</v>
      </c>
      <c r="C63" s="821" t="s">
        <v>2121</v>
      </c>
    </row>
    <row r="64" spans="1:3">
      <c r="A64" s="1895"/>
      <c r="B64" s="1115" t="s">
        <v>674</v>
      </c>
      <c r="C64" s="821" t="s">
        <v>2122</v>
      </c>
    </row>
    <row r="65" spans="1:3">
      <c r="A65" s="1895"/>
      <c r="B65" s="1115" t="s">
        <v>675</v>
      </c>
      <c r="C65" s="821" t="s">
        <v>248</v>
      </c>
    </row>
    <row r="66" spans="1:3">
      <c r="A66" s="1895"/>
      <c r="B66" s="1115" t="s">
        <v>676</v>
      </c>
      <c r="C66" s="821" t="s">
        <v>401</v>
      </c>
    </row>
    <row r="67" spans="1:3">
      <c r="A67" s="1895"/>
      <c r="B67" s="1115" t="s">
        <v>677</v>
      </c>
      <c r="C67" s="821" t="s">
        <v>401</v>
      </c>
    </row>
    <row r="68" spans="1:3" ht="16.8" thickBot="1">
      <c r="A68" s="1896"/>
      <c r="B68" s="1117" t="s">
        <v>678</v>
      </c>
      <c r="C68" s="1121" t="s">
        <v>401</v>
      </c>
    </row>
    <row r="69" spans="1:3">
      <c r="A69" s="2151" t="s">
        <v>680</v>
      </c>
      <c r="B69" s="1369" t="s">
        <v>681</v>
      </c>
      <c r="C69" s="1085" t="s">
        <v>250</v>
      </c>
    </row>
    <row r="70" spans="1:3">
      <c r="A70" s="1895"/>
      <c r="B70" s="1115" t="s">
        <v>682</v>
      </c>
      <c r="C70" s="821" t="s">
        <v>1552</v>
      </c>
    </row>
    <row r="71" spans="1:3">
      <c r="A71" s="1895"/>
      <c r="B71" s="1115" t="s">
        <v>683</v>
      </c>
      <c r="C71" s="821" t="s">
        <v>401</v>
      </c>
    </row>
    <row r="72" spans="1:3">
      <c r="A72" s="1895"/>
      <c r="B72" s="1115" t="s">
        <v>684</v>
      </c>
      <c r="C72" s="821" t="s">
        <v>401</v>
      </c>
    </row>
    <row r="73" spans="1:3" ht="64.8">
      <c r="A73" s="1895"/>
      <c r="B73" s="1115" t="s">
        <v>685</v>
      </c>
      <c r="C73" s="821" t="s">
        <v>2123</v>
      </c>
    </row>
    <row r="74" spans="1:3">
      <c r="A74" s="1895"/>
      <c r="B74" s="1115" t="s">
        <v>686</v>
      </c>
      <c r="C74" s="821" t="s">
        <v>272</v>
      </c>
    </row>
    <row r="75" spans="1:3">
      <c r="A75" s="1895"/>
      <c r="B75" s="1115" t="s">
        <v>687</v>
      </c>
      <c r="C75" s="821" t="s">
        <v>250</v>
      </c>
    </row>
    <row r="76" spans="1:3">
      <c r="A76" s="1895"/>
      <c r="B76" s="1115" t="s">
        <v>688</v>
      </c>
      <c r="C76" s="821" t="s">
        <v>348</v>
      </c>
    </row>
    <row r="77" spans="1:3" ht="130.19999999999999" thickBot="1">
      <c r="A77" s="1896"/>
      <c r="B77" s="1117" t="s">
        <v>689</v>
      </c>
      <c r="C77" s="1121" t="s">
        <v>2124</v>
      </c>
    </row>
    <row r="78" spans="1:3">
      <c r="A78" s="2151" t="s">
        <v>690</v>
      </c>
      <c r="B78" s="1369" t="s">
        <v>691</v>
      </c>
      <c r="C78" s="1085">
        <v>45</v>
      </c>
    </row>
    <row r="79" spans="1:3">
      <c r="A79" s="1895"/>
      <c r="B79" s="1115" t="s">
        <v>693</v>
      </c>
      <c r="C79" s="821" t="s">
        <v>2125</v>
      </c>
    </row>
    <row r="80" spans="1:3">
      <c r="A80" s="1895"/>
      <c r="B80" s="1115" t="s">
        <v>695</v>
      </c>
      <c r="C80" s="821" t="s">
        <v>2126</v>
      </c>
    </row>
    <row r="81" spans="1:3">
      <c r="A81" s="1895"/>
      <c r="B81" s="1115" t="s">
        <v>697</v>
      </c>
      <c r="C81" s="821" t="s">
        <v>2127</v>
      </c>
    </row>
    <row r="82" spans="1:3" ht="64.8">
      <c r="A82" s="1895"/>
      <c r="B82" s="1115" t="s">
        <v>698</v>
      </c>
      <c r="C82" s="821" t="s">
        <v>2128</v>
      </c>
    </row>
    <row r="83" spans="1:3">
      <c r="A83" s="1895"/>
      <c r="B83" s="1115" t="s">
        <v>700</v>
      </c>
      <c r="C83" s="821" t="s">
        <v>248</v>
      </c>
    </row>
    <row r="84" spans="1:3">
      <c r="A84" s="1895"/>
      <c r="B84" s="1115" t="s">
        <v>676</v>
      </c>
      <c r="C84" s="821" t="s">
        <v>401</v>
      </c>
    </row>
    <row r="85" spans="1:3">
      <c r="A85" s="1895"/>
      <c r="B85" s="1115" t="s">
        <v>677</v>
      </c>
      <c r="C85" s="821" t="s">
        <v>401</v>
      </c>
    </row>
    <row r="86" spans="1:3">
      <c r="A86" s="1895"/>
      <c r="B86" s="1115" t="s">
        <v>701</v>
      </c>
      <c r="C86" s="821" t="s">
        <v>401</v>
      </c>
    </row>
    <row r="87" spans="1:3">
      <c r="A87" s="1895"/>
      <c r="B87" s="1115" t="s">
        <v>702</v>
      </c>
      <c r="C87" s="821" t="s">
        <v>401</v>
      </c>
    </row>
    <row r="88" spans="1:3">
      <c r="A88" s="1895"/>
      <c r="B88" s="1115" t="s">
        <v>703</v>
      </c>
      <c r="C88" s="821" t="s">
        <v>248</v>
      </c>
    </row>
    <row r="89" spans="1:3">
      <c r="A89" s="1895"/>
      <c r="B89" s="1115" t="s">
        <v>704</v>
      </c>
      <c r="C89" s="821" t="s">
        <v>401</v>
      </c>
    </row>
    <row r="90" spans="1:3">
      <c r="A90" s="1895"/>
      <c r="B90" s="1115" t="s">
        <v>705</v>
      </c>
      <c r="C90" s="821" t="s">
        <v>401</v>
      </c>
    </row>
    <row r="91" spans="1:3">
      <c r="A91" s="1895"/>
      <c r="B91" s="1115" t="s">
        <v>706</v>
      </c>
      <c r="C91" s="821" t="s">
        <v>401</v>
      </c>
    </row>
    <row r="92" spans="1:3" ht="16.8" thickBot="1">
      <c r="A92" s="1896"/>
      <c r="B92" s="1117" t="s">
        <v>707</v>
      </c>
      <c r="C92" s="1121" t="s">
        <v>401</v>
      </c>
    </row>
    <row r="93" spans="1:3" ht="113.4">
      <c r="A93" s="2151" t="s">
        <v>708</v>
      </c>
      <c r="B93" s="1369" t="s">
        <v>709</v>
      </c>
      <c r="C93" s="1085" t="s">
        <v>2129</v>
      </c>
    </row>
    <row r="94" spans="1:3" ht="32.4">
      <c r="A94" s="1895"/>
      <c r="B94" s="1115" t="s">
        <v>711</v>
      </c>
      <c r="C94" s="821" t="s">
        <v>2027</v>
      </c>
    </row>
    <row r="95" spans="1:3">
      <c r="A95" s="1895"/>
      <c r="B95" s="1115" t="s">
        <v>712</v>
      </c>
      <c r="C95" s="821" t="s">
        <v>401</v>
      </c>
    </row>
    <row r="96" spans="1:3" ht="32.4">
      <c r="A96" s="1895"/>
      <c r="B96" s="1115" t="s">
        <v>713</v>
      </c>
      <c r="C96" s="821" t="s">
        <v>401</v>
      </c>
    </row>
    <row r="97" spans="1:3" ht="48.6">
      <c r="A97" s="1895"/>
      <c r="B97" s="1115" t="s">
        <v>714</v>
      </c>
      <c r="C97" s="821" t="s">
        <v>1098</v>
      </c>
    </row>
    <row r="98" spans="1:3" ht="48.6">
      <c r="A98" s="1895"/>
      <c r="B98" s="1115" t="s">
        <v>716</v>
      </c>
      <c r="C98" s="821" t="s">
        <v>1099</v>
      </c>
    </row>
    <row r="99" spans="1:3" ht="48.6">
      <c r="A99" s="1895"/>
      <c r="B99" s="1115" t="s">
        <v>717</v>
      </c>
      <c r="C99" s="821" t="s">
        <v>2130</v>
      </c>
    </row>
    <row r="100" spans="1:3">
      <c r="A100" s="1895"/>
      <c r="B100" s="1115" t="s">
        <v>719</v>
      </c>
      <c r="C100" s="821" t="s">
        <v>401</v>
      </c>
    </row>
    <row r="101" spans="1:3">
      <c r="A101" s="1895"/>
      <c r="B101" s="1115" t="s">
        <v>720</v>
      </c>
      <c r="C101" s="821" t="s">
        <v>401</v>
      </c>
    </row>
    <row r="102" spans="1:3" ht="16.8" thickBot="1">
      <c r="A102" s="1896"/>
      <c r="B102" s="577" t="s">
        <v>721</v>
      </c>
      <c r="C102" s="561" t="s">
        <v>401</v>
      </c>
    </row>
    <row r="103" spans="1:3" ht="32.4">
      <c r="A103" s="1898" t="s">
        <v>389</v>
      </c>
      <c r="B103" s="1115" t="s">
        <v>722</v>
      </c>
      <c r="C103" s="759" t="s">
        <v>2131</v>
      </c>
    </row>
    <row r="104" spans="1:3">
      <c r="A104" s="1898"/>
      <c r="B104" s="1115" t="s">
        <v>392</v>
      </c>
      <c r="C104" s="1429">
        <v>0.13730000000000001</v>
      </c>
    </row>
    <row r="105" spans="1:3">
      <c r="A105" s="1898"/>
      <c r="B105" s="1115" t="s">
        <v>552</v>
      </c>
      <c r="C105" s="1431">
        <v>20.09</v>
      </c>
    </row>
    <row r="106" spans="1:3">
      <c r="A106" s="1898"/>
      <c r="B106" s="1115" t="s">
        <v>394</v>
      </c>
      <c r="C106" s="821" t="s">
        <v>2132</v>
      </c>
    </row>
    <row r="107" spans="1:3" ht="16.8" thickBot="1">
      <c r="A107" s="1899"/>
      <c r="B107" s="25" t="s">
        <v>396</v>
      </c>
      <c r="C107" s="1121" t="s">
        <v>401</v>
      </c>
    </row>
    <row r="108" spans="1:3" s="135" customFormat="1" ht="64.8">
      <c r="A108" s="1865" t="s">
        <v>397</v>
      </c>
      <c r="B108" s="1143" t="s">
        <v>398</v>
      </c>
      <c r="C108" s="1144" t="s">
        <v>2133</v>
      </c>
    </row>
    <row r="109" spans="1:3" s="135" customFormat="1" ht="130.19999999999999" thickBot="1">
      <c r="A109" s="1866"/>
      <c r="B109" s="1145" t="s">
        <v>400</v>
      </c>
      <c r="C109" s="1146" t="s">
        <v>2134</v>
      </c>
    </row>
    <row r="110" spans="1:3" ht="146.4" thickBot="1">
      <c r="A110" s="2120" t="s">
        <v>727</v>
      </c>
      <c r="B110" s="2121"/>
      <c r="C110" s="1425" t="s">
        <v>2135</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7" t="s">
        <v>594</v>
      </c>
      <c r="B1" s="2047"/>
      <c r="C1" s="2047"/>
    </row>
    <row r="2" spans="1:3" ht="16.8" thickBot="1">
      <c r="A2" s="2048" t="s">
        <v>595</v>
      </c>
      <c r="B2" s="2153"/>
      <c r="C2" s="1368">
        <v>45460</v>
      </c>
    </row>
    <row r="3" spans="1:3">
      <c r="A3" s="2050" t="s">
        <v>596</v>
      </c>
      <c r="B3" s="1369" t="s">
        <v>597</v>
      </c>
      <c r="C3" s="1408" t="s">
        <v>2136</v>
      </c>
    </row>
    <row r="4" spans="1:3">
      <c r="A4" s="1906"/>
      <c r="B4" s="1115" t="s">
        <v>599</v>
      </c>
      <c r="C4" s="1453" t="s">
        <v>2137</v>
      </c>
    </row>
    <row r="5" spans="1:3">
      <c r="A5" s="1906"/>
      <c r="B5" s="1115" t="s">
        <v>411</v>
      </c>
      <c r="C5" s="1378" t="s">
        <v>288</v>
      </c>
    </row>
    <row r="6" spans="1:3">
      <c r="A6" s="1906"/>
      <c r="B6" s="1115" t="s">
        <v>239</v>
      </c>
      <c r="C6" s="1378" t="s">
        <v>2138</v>
      </c>
    </row>
    <row r="7" spans="1:3">
      <c r="A7" s="1906"/>
      <c r="B7" s="1115" t="s">
        <v>413</v>
      </c>
      <c r="C7" s="1454" t="s">
        <v>2139</v>
      </c>
    </row>
    <row r="8" spans="1:3">
      <c r="A8" s="1906"/>
      <c r="B8" s="1115" t="s">
        <v>415</v>
      </c>
      <c r="C8" s="1455">
        <v>8594093758</v>
      </c>
    </row>
    <row r="9" spans="1:3">
      <c r="A9" s="1906"/>
      <c r="B9" s="1115" t="s">
        <v>416</v>
      </c>
      <c r="C9" s="1435">
        <v>1354619147825</v>
      </c>
    </row>
    <row r="10" spans="1:3" ht="178.2">
      <c r="A10" s="1906"/>
      <c r="B10" s="1115" t="s">
        <v>603</v>
      </c>
      <c r="C10" s="1378" t="s">
        <v>2140</v>
      </c>
    </row>
    <row r="11" spans="1:3">
      <c r="A11" s="1906"/>
      <c r="B11" s="1115" t="s">
        <v>605</v>
      </c>
      <c r="C11" s="1378" t="s">
        <v>248</v>
      </c>
    </row>
    <row r="12" spans="1:3">
      <c r="A12" s="1906"/>
      <c r="B12" s="1115" t="s">
        <v>606</v>
      </c>
      <c r="C12" s="1378" t="s">
        <v>250</v>
      </c>
    </row>
    <row r="13" spans="1:3">
      <c r="A13" s="1906"/>
      <c r="B13" s="1115" t="s">
        <v>607</v>
      </c>
      <c r="C13" s="1378" t="s">
        <v>250</v>
      </c>
    </row>
    <row r="14" spans="1:3">
      <c r="A14" s="1906"/>
      <c r="B14" s="1115" t="s">
        <v>608</v>
      </c>
      <c r="C14" s="1378" t="s">
        <v>248</v>
      </c>
    </row>
    <row r="15" spans="1:3">
      <c r="A15" s="1906"/>
      <c r="B15" s="1115" t="s">
        <v>609</v>
      </c>
      <c r="C15" s="1378" t="s">
        <v>238</v>
      </c>
    </row>
    <row r="16" spans="1:3">
      <c r="A16" s="1906"/>
      <c r="B16" s="1115" t="s">
        <v>610</v>
      </c>
      <c r="C16" s="1378" t="s">
        <v>288</v>
      </c>
    </row>
    <row r="17" spans="1:3" ht="48.6">
      <c r="A17" s="1906"/>
      <c r="B17" s="1115" t="s">
        <v>611</v>
      </c>
      <c r="C17" s="1378" t="s">
        <v>2141</v>
      </c>
    </row>
    <row r="18" spans="1:3" ht="32.4">
      <c r="A18" s="1906"/>
      <c r="B18" s="1115" t="s">
        <v>257</v>
      </c>
      <c r="C18" s="1378" t="s">
        <v>258</v>
      </c>
    </row>
    <row r="19" spans="1:3">
      <c r="A19" s="1906"/>
      <c r="B19" s="1115" t="s">
        <v>613</v>
      </c>
      <c r="C19" s="1378" t="s">
        <v>288</v>
      </c>
    </row>
    <row r="20" spans="1:3" ht="32.4">
      <c r="A20" s="1906"/>
      <c r="B20" s="1115" t="s">
        <v>614</v>
      </c>
      <c r="C20" s="1378" t="s">
        <v>248</v>
      </c>
    </row>
    <row r="21" spans="1:3">
      <c r="A21" s="1906"/>
      <c r="B21" s="1115" t="s">
        <v>615</v>
      </c>
      <c r="C21" s="1378" t="s">
        <v>288</v>
      </c>
    </row>
    <row r="22" spans="1:3">
      <c r="A22" s="1906"/>
      <c r="B22" s="1115" t="s">
        <v>616</v>
      </c>
      <c r="C22" s="1378" t="s">
        <v>288</v>
      </c>
    </row>
    <row r="23" spans="1:3">
      <c r="A23" s="1906"/>
      <c r="B23" s="1115" t="s">
        <v>617</v>
      </c>
      <c r="C23" s="1378" t="s">
        <v>288</v>
      </c>
    </row>
    <row r="24" spans="1:3">
      <c r="A24" s="1906"/>
      <c r="B24" s="1115" t="s">
        <v>618</v>
      </c>
      <c r="C24" s="834" t="s">
        <v>288</v>
      </c>
    </row>
    <row r="25" spans="1:3">
      <c r="A25" s="1906"/>
      <c r="B25" s="1115" t="s">
        <v>619</v>
      </c>
      <c r="C25" s="1378" t="s">
        <v>267</v>
      </c>
    </row>
    <row r="26" spans="1:3">
      <c r="A26" s="1906"/>
      <c r="B26" s="1115" t="s">
        <v>620</v>
      </c>
      <c r="C26" s="1378" t="s">
        <v>288</v>
      </c>
    </row>
    <row r="27" spans="1:3">
      <c r="A27" s="1906"/>
      <c r="B27" s="1115" t="s">
        <v>621</v>
      </c>
      <c r="C27" s="1378" t="s">
        <v>270</v>
      </c>
    </row>
    <row r="28" spans="1:3">
      <c r="A28" s="1906"/>
      <c r="B28" s="1115" t="s">
        <v>622</v>
      </c>
      <c r="C28" s="1378" t="s">
        <v>272</v>
      </c>
    </row>
    <row r="29" spans="1:3" ht="48.6">
      <c r="A29" s="1906"/>
      <c r="B29" s="1115" t="s">
        <v>623</v>
      </c>
      <c r="C29" s="1378" t="s">
        <v>439</v>
      </c>
    </row>
    <row r="30" spans="1:3" ht="113.4">
      <c r="A30" s="1906"/>
      <c r="B30" s="1115" t="s">
        <v>625</v>
      </c>
      <c r="C30" s="1378" t="s">
        <v>2142</v>
      </c>
    </row>
    <row r="31" spans="1:3">
      <c r="A31" s="1906"/>
      <c r="B31" s="1115" t="s">
        <v>626</v>
      </c>
      <c r="C31" s="1378" t="s">
        <v>627</v>
      </c>
    </row>
    <row r="32" spans="1:3" ht="33" thickBot="1">
      <c r="A32" s="1907"/>
      <c r="B32" s="4" t="s">
        <v>279</v>
      </c>
      <c r="C32" s="1276" t="s">
        <v>288</v>
      </c>
    </row>
    <row r="33" spans="1:3">
      <c r="A33" s="2151" t="s">
        <v>629</v>
      </c>
      <c r="B33" s="1369" t="s">
        <v>630</v>
      </c>
      <c r="C33" s="1267" t="s">
        <v>2138</v>
      </c>
    </row>
    <row r="34" spans="1:3">
      <c r="A34" s="1895"/>
      <c r="B34" s="1115" t="s">
        <v>631</v>
      </c>
      <c r="C34" s="1378" t="s">
        <v>2143</v>
      </c>
    </row>
    <row r="35" spans="1:3">
      <c r="A35" s="1895"/>
      <c r="B35" s="1115" t="s">
        <v>633</v>
      </c>
      <c r="C35" s="1378" t="s">
        <v>285</v>
      </c>
    </row>
    <row r="36" spans="1:3">
      <c r="A36" s="1895"/>
      <c r="B36" s="1115" t="s">
        <v>634</v>
      </c>
      <c r="C36" s="1378" t="s">
        <v>248</v>
      </c>
    </row>
    <row r="37" spans="1:3">
      <c r="A37" s="1895"/>
      <c r="B37" s="1115" t="s">
        <v>635</v>
      </c>
      <c r="C37" s="1378" t="s">
        <v>288</v>
      </c>
    </row>
    <row r="38" spans="1:3" ht="16.8" thickBot="1">
      <c r="A38" s="1896"/>
      <c r="B38" s="1117" t="s">
        <v>636</v>
      </c>
      <c r="C38" s="1276" t="s">
        <v>250</v>
      </c>
    </row>
    <row r="39" spans="1:3">
      <c r="A39" s="2151" t="s">
        <v>637</v>
      </c>
      <c r="B39" s="1369" t="s">
        <v>638</v>
      </c>
      <c r="C39" s="1408" t="s">
        <v>248</v>
      </c>
    </row>
    <row r="40" spans="1:3">
      <c r="A40" s="1895"/>
      <c r="B40" s="1115" t="s">
        <v>639</v>
      </c>
      <c r="C40" s="1378" t="s">
        <v>288</v>
      </c>
    </row>
    <row r="41" spans="1:3">
      <c r="A41" s="1895"/>
      <c r="B41" s="1115" t="s">
        <v>640</v>
      </c>
      <c r="C41" s="1378" t="s">
        <v>288</v>
      </c>
    </row>
    <row r="42" spans="1:3">
      <c r="A42" s="1895"/>
      <c r="B42" s="1115" t="s">
        <v>641</v>
      </c>
      <c r="C42" s="1378" t="s">
        <v>288</v>
      </c>
    </row>
    <row r="43" spans="1:3">
      <c r="A43" s="1895"/>
      <c r="B43" s="1115" t="s">
        <v>642</v>
      </c>
      <c r="C43" s="1378" t="s">
        <v>288</v>
      </c>
    </row>
    <row r="44" spans="1:3" ht="16.8" thickBot="1">
      <c r="A44" s="1896"/>
      <c r="B44" s="577" t="s">
        <v>643</v>
      </c>
      <c r="C44" s="1276" t="s">
        <v>288</v>
      </c>
    </row>
    <row r="45" spans="1:3">
      <c r="A45" s="2151" t="s">
        <v>644</v>
      </c>
      <c r="B45" s="1369" t="s">
        <v>645</v>
      </c>
      <c r="C45" s="1267" t="s">
        <v>250</v>
      </c>
    </row>
    <row r="46" spans="1:3" ht="129.6">
      <c r="A46" s="1895"/>
      <c r="B46" s="1115" t="s">
        <v>646</v>
      </c>
      <c r="C46" s="834" t="s">
        <v>2144</v>
      </c>
    </row>
    <row r="47" spans="1:3" ht="243.6" thickBot="1">
      <c r="A47" s="1896"/>
      <c r="B47" s="1117" t="s">
        <v>647</v>
      </c>
      <c r="C47" s="1276" t="s">
        <v>2145</v>
      </c>
    </row>
    <row r="48" spans="1:3">
      <c r="A48" s="1895" t="s">
        <v>303</v>
      </c>
      <c r="B48" s="4" t="s">
        <v>648</v>
      </c>
      <c r="C48" s="1267" t="s">
        <v>2146</v>
      </c>
    </row>
    <row r="49" spans="1:3">
      <c r="A49" s="1895"/>
      <c r="B49" s="1115" t="s">
        <v>649</v>
      </c>
      <c r="C49" s="1378" t="s">
        <v>2146</v>
      </c>
    </row>
    <row r="50" spans="1:3" ht="64.8">
      <c r="A50" s="1895"/>
      <c r="B50" s="1115" t="s">
        <v>651</v>
      </c>
      <c r="C50" s="1378" t="s">
        <v>2147</v>
      </c>
    </row>
    <row r="51" spans="1:3">
      <c r="A51" s="1895"/>
      <c r="B51" s="1115" t="s">
        <v>653</v>
      </c>
      <c r="C51" s="1378" t="s">
        <v>473</v>
      </c>
    </row>
    <row r="52" spans="1:3" ht="178.2">
      <c r="A52" s="1895"/>
      <c r="B52" s="1115" t="s">
        <v>655</v>
      </c>
      <c r="C52" s="834" t="s">
        <v>2148</v>
      </c>
    </row>
    <row r="53" spans="1:3" ht="81">
      <c r="A53" s="1895"/>
      <c r="B53" s="1115" t="s">
        <v>657</v>
      </c>
      <c r="C53" s="834" t="s">
        <v>2149</v>
      </c>
    </row>
    <row r="54" spans="1:3" ht="145.80000000000001">
      <c r="A54" s="1895"/>
      <c r="B54" s="1115" t="s">
        <v>659</v>
      </c>
      <c r="C54" s="834" t="s">
        <v>2150</v>
      </c>
    </row>
    <row r="55" spans="1:3">
      <c r="A55" s="1895"/>
      <c r="B55" s="1115" t="s">
        <v>660</v>
      </c>
      <c r="C55" s="1378" t="s">
        <v>2151</v>
      </c>
    </row>
    <row r="56" spans="1:3">
      <c r="A56" s="1895"/>
      <c r="B56" s="1115" t="s">
        <v>662</v>
      </c>
      <c r="C56" s="1378" t="s">
        <v>320</v>
      </c>
    </row>
    <row r="57" spans="1:3">
      <c r="A57" s="1895"/>
      <c r="B57" s="1115" t="s">
        <v>663</v>
      </c>
      <c r="C57" s="1378" t="s">
        <v>288</v>
      </c>
    </row>
    <row r="58" spans="1:3">
      <c r="A58" s="1895"/>
      <c r="B58" s="1115" t="s">
        <v>664</v>
      </c>
      <c r="C58" s="1378" t="s">
        <v>288</v>
      </c>
    </row>
    <row r="59" spans="1:3">
      <c r="A59" s="1895"/>
      <c r="B59" s="1115" t="s">
        <v>665</v>
      </c>
      <c r="C59" s="1378" t="s">
        <v>2151</v>
      </c>
    </row>
    <row r="60" spans="1:3">
      <c r="A60" s="1895"/>
      <c r="B60" s="1115" t="s">
        <v>667</v>
      </c>
      <c r="C60" s="1456" t="s">
        <v>288</v>
      </c>
    </row>
    <row r="61" spans="1:3" ht="32.4">
      <c r="A61" s="1895"/>
      <c r="B61" s="1115" t="s">
        <v>669</v>
      </c>
      <c r="C61" s="1378" t="s">
        <v>2152</v>
      </c>
    </row>
    <row r="62" spans="1:3">
      <c r="A62" s="1895"/>
      <c r="B62" s="1115" t="s">
        <v>671</v>
      </c>
      <c r="C62" s="1378" t="s">
        <v>490</v>
      </c>
    </row>
    <row r="63" spans="1:3">
      <c r="A63" s="1895"/>
      <c r="B63" s="1115" t="s">
        <v>673</v>
      </c>
      <c r="C63" s="1378" t="s">
        <v>288</v>
      </c>
    </row>
    <row r="64" spans="1:3">
      <c r="A64" s="1895"/>
      <c r="B64" s="1115" t="s">
        <v>674</v>
      </c>
      <c r="C64" s="1378" t="s">
        <v>288</v>
      </c>
    </row>
    <row r="65" spans="1:3">
      <c r="A65" s="1895"/>
      <c r="B65" s="1115" t="s">
        <v>675</v>
      </c>
      <c r="C65" s="1378" t="s">
        <v>250</v>
      </c>
    </row>
    <row r="66" spans="1:3">
      <c r="A66" s="1895"/>
      <c r="B66" s="1115" t="s">
        <v>676</v>
      </c>
      <c r="C66" s="1378" t="s">
        <v>853</v>
      </c>
    </row>
    <row r="67" spans="1:3">
      <c r="A67" s="1895"/>
      <c r="B67" s="1115" t="s">
        <v>677</v>
      </c>
      <c r="C67" s="1457">
        <v>43972</v>
      </c>
    </row>
    <row r="68" spans="1:3" ht="97.8" thickBot="1">
      <c r="A68" s="1896"/>
      <c r="B68" s="1117" t="s">
        <v>678</v>
      </c>
      <c r="C68" s="1276" t="s">
        <v>2153</v>
      </c>
    </row>
    <row r="69" spans="1:3">
      <c r="A69" s="2151" t="s">
        <v>680</v>
      </c>
      <c r="B69" s="1369" t="s">
        <v>681</v>
      </c>
      <c r="C69" s="1267" t="s">
        <v>250</v>
      </c>
    </row>
    <row r="70" spans="1:3">
      <c r="A70" s="1895"/>
      <c r="B70" s="1115" t="s">
        <v>682</v>
      </c>
      <c r="C70" s="1378" t="s">
        <v>340</v>
      </c>
    </row>
    <row r="71" spans="1:3">
      <c r="A71" s="1895"/>
      <c r="B71" s="1115" t="s">
        <v>683</v>
      </c>
      <c r="C71" s="1378" t="s">
        <v>288</v>
      </c>
    </row>
    <row r="72" spans="1:3">
      <c r="A72" s="1895"/>
      <c r="B72" s="1115" t="s">
        <v>684</v>
      </c>
      <c r="C72" s="1378" t="s">
        <v>288</v>
      </c>
    </row>
    <row r="73" spans="1:3" ht="129.6">
      <c r="A73" s="1895"/>
      <c r="B73" s="1115" t="s">
        <v>685</v>
      </c>
      <c r="C73" s="834" t="s">
        <v>2154</v>
      </c>
    </row>
    <row r="74" spans="1:3">
      <c r="A74" s="1895"/>
      <c r="B74" s="1115" t="s">
        <v>686</v>
      </c>
      <c r="C74" s="834" t="s">
        <v>272</v>
      </c>
    </row>
    <row r="75" spans="1:3">
      <c r="A75" s="1895"/>
      <c r="B75" s="1115" t="s">
        <v>687</v>
      </c>
      <c r="C75" s="1378" t="s">
        <v>250</v>
      </c>
    </row>
    <row r="76" spans="1:3">
      <c r="A76" s="1895"/>
      <c r="B76" s="1115" t="s">
        <v>688</v>
      </c>
      <c r="C76" s="1378" t="s">
        <v>348</v>
      </c>
    </row>
    <row r="77" spans="1:3" ht="81.599999999999994" thickBot="1">
      <c r="A77" s="1896"/>
      <c r="B77" s="1117" t="s">
        <v>689</v>
      </c>
      <c r="C77" s="1276" t="s">
        <v>579</v>
      </c>
    </row>
    <row r="78" spans="1:3" ht="32.4">
      <c r="A78" s="2151" t="s">
        <v>690</v>
      </c>
      <c r="B78" s="1369" t="s">
        <v>691</v>
      </c>
      <c r="C78" s="1408" t="s">
        <v>2155</v>
      </c>
    </row>
    <row r="79" spans="1:3" ht="48.6">
      <c r="A79" s="1895"/>
      <c r="B79" s="1115" t="s">
        <v>693</v>
      </c>
      <c r="C79" s="834" t="s">
        <v>2156</v>
      </c>
    </row>
    <row r="80" spans="1:3" ht="48.6">
      <c r="A80" s="1895"/>
      <c r="B80" s="1115" t="s">
        <v>695</v>
      </c>
      <c r="C80" s="1378" t="s">
        <v>928</v>
      </c>
    </row>
    <row r="81" spans="1:3">
      <c r="A81" s="1895"/>
      <c r="B81" s="1115" t="s">
        <v>697</v>
      </c>
      <c r="C81" s="1378" t="s">
        <v>1040</v>
      </c>
    </row>
    <row r="82" spans="1:3" ht="64.8">
      <c r="A82" s="1895"/>
      <c r="B82" s="1115" t="s">
        <v>698</v>
      </c>
      <c r="C82" s="1378" t="s">
        <v>699</v>
      </c>
    </row>
    <row r="83" spans="1:3" ht="48.6">
      <c r="A83" s="1895"/>
      <c r="B83" s="1115" t="s">
        <v>700</v>
      </c>
      <c r="C83" s="1378" t="s">
        <v>2157</v>
      </c>
    </row>
    <row r="84" spans="1:3">
      <c r="A84" s="1895"/>
      <c r="B84" s="1115" t="s">
        <v>676</v>
      </c>
      <c r="C84" s="1378" t="s">
        <v>238</v>
      </c>
    </row>
    <row r="85" spans="1:3">
      <c r="A85" s="1895"/>
      <c r="B85" s="1115" t="s">
        <v>677</v>
      </c>
      <c r="C85" s="1378" t="s">
        <v>238</v>
      </c>
    </row>
    <row r="86" spans="1:3">
      <c r="A86" s="1895"/>
      <c r="B86" s="1115" t="s">
        <v>701</v>
      </c>
      <c r="C86" s="1378" t="s">
        <v>238</v>
      </c>
    </row>
    <row r="87" spans="1:3">
      <c r="A87" s="1895"/>
      <c r="B87" s="1115" t="s">
        <v>702</v>
      </c>
      <c r="C87" s="821"/>
    </row>
    <row r="88" spans="1:3">
      <c r="A88" s="1895"/>
      <c r="B88" s="1115" t="s">
        <v>703</v>
      </c>
      <c r="C88" s="1378" t="s">
        <v>248</v>
      </c>
    </row>
    <row r="89" spans="1:3">
      <c r="A89" s="1895"/>
      <c r="B89" s="1115" t="s">
        <v>704</v>
      </c>
      <c r="C89" s="1378" t="s">
        <v>238</v>
      </c>
    </row>
    <row r="90" spans="1:3">
      <c r="A90" s="1895"/>
      <c r="B90" s="1115" t="s">
        <v>705</v>
      </c>
      <c r="C90" s="1378" t="s">
        <v>238</v>
      </c>
    </row>
    <row r="91" spans="1:3">
      <c r="A91" s="1895"/>
      <c r="B91" s="1115" t="s">
        <v>706</v>
      </c>
      <c r="C91" s="1378" t="s">
        <v>238</v>
      </c>
    </row>
    <row r="92" spans="1:3" ht="16.8" thickBot="1">
      <c r="A92" s="1896"/>
      <c r="B92" s="1117" t="s">
        <v>707</v>
      </c>
      <c r="C92" s="1276" t="s">
        <v>238</v>
      </c>
    </row>
    <row r="93" spans="1:3" ht="129.6">
      <c r="A93" s="2151" t="s">
        <v>708</v>
      </c>
      <c r="B93" s="1369" t="s">
        <v>709</v>
      </c>
      <c r="C93" s="1408" t="s">
        <v>2158</v>
      </c>
    </row>
    <row r="94" spans="1:3" ht="113.4">
      <c r="A94" s="1895"/>
      <c r="B94" s="1115" t="s">
        <v>711</v>
      </c>
      <c r="C94" s="1378" t="s">
        <v>2159</v>
      </c>
    </row>
    <row r="95" spans="1:3" ht="162">
      <c r="A95" s="1895"/>
      <c r="B95" s="1115" t="s">
        <v>712</v>
      </c>
      <c r="C95" s="1378" t="s">
        <v>2160</v>
      </c>
    </row>
    <row r="96" spans="1:3" ht="178.2">
      <c r="A96" s="1895"/>
      <c r="B96" s="1115" t="s">
        <v>713</v>
      </c>
      <c r="C96" s="1378" t="s">
        <v>2161</v>
      </c>
    </row>
    <row r="97" spans="1:3" ht="97.2">
      <c r="A97" s="1895"/>
      <c r="B97" s="1115" t="s">
        <v>714</v>
      </c>
      <c r="C97" s="834" t="s">
        <v>933</v>
      </c>
    </row>
    <row r="98" spans="1:3" ht="48.6">
      <c r="A98" s="1895"/>
      <c r="B98" s="1115" t="s">
        <v>716</v>
      </c>
      <c r="C98" s="1378" t="s">
        <v>587</v>
      </c>
    </row>
    <row r="99" spans="1:3" ht="129.6">
      <c r="A99" s="1895"/>
      <c r="B99" s="1115" t="s">
        <v>717</v>
      </c>
      <c r="C99" s="1378" t="s">
        <v>2162</v>
      </c>
    </row>
    <row r="100" spans="1:3">
      <c r="A100" s="1895"/>
      <c r="B100" s="1115" t="s">
        <v>868</v>
      </c>
      <c r="C100" s="1378" t="s">
        <v>288</v>
      </c>
    </row>
    <row r="101" spans="1:3">
      <c r="A101" s="1895"/>
      <c r="B101" s="1115" t="s">
        <v>720</v>
      </c>
      <c r="C101" s="1378" t="s">
        <v>288</v>
      </c>
    </row>
    <row r="102" spans="1:3" ht="16.8" thickBot="1">
      <c r="A102" s="1896"/>
      <c r="B102" s="577" t="s">
        <v>721</v>
      </c>
      <c r="C102" s="1276" t="s">
        <v>288</v>
      </c>
    </row>
    <row r="103" spans="1:3" ht="32.4">
      <c r="A103" s="1898" t="s">
        <v>389</v>
      </c>
      <c r="B103" s="1115" t="s">
        <v>722</v>
      </c>
      <c r="C103" s="1267" t="s">
        <v>550</v>
      </c>
    </row>
    <row r="104" spans="1:3">
      <c r="A104" s="1898"/>
      <c r="B104" s="1115" t="s">
        <v>392</v>
      </c>
      <c r="C104" s="1458">
        <v>15.16</v>
      </c>
    </row>
    <row r="105" spans="1:3">
      <c r="A105" s="1898"/>
      <c r="B105" s="1115" t="s">
        <v>552</v>
      </c>
      <c r="C105" s="1459">
        <v>2386.33</v>
      </c>
    </row>
    <row r="106" spans="1:3">
      <c r="A106" s="1898"/>
      <c r="B106" s="1115" t="s">
        <v>394</v>
      </c>
      <c r="C106" s="1380" t="s">
        <v>2163</v>
      </c>
    </row>
    <row r="107" spans="1:3" ht="16.8" thickBot="1">
      <c r="A107" s="1899"/>
      <c r="B107" s="25" t="s">
        <v>396</v>
      </c>
      <c r="C107" s="871" t="s">
        <v>288</v>
      </c>
    </row>
    <row r="108" spans="1:3" s="135" customFormat="1" ht="162">
      <c r="A108" s="1865" t="s">
        <v>397</v>
      </c>
      <c r="B108" s="1143" t="s">
        <v>398</v>
      </c>
      <c r="C108" s="1144" t="s">
        <v>2164</v>
      </c>
    </row>
    <row r="109" spans="1:3" s="135" customFormat="1" ht="18.600000000000001" thickBot="1">
      <c r="A109" s="1866"/>
      <c r="B109" s="1145" t="s">
        <v>400</v>
      </c>
      <c r="C109" s="1146" t="s">
        <v>401</v>
      </c>
    </row>
    <row r="110" spans="1:3" ht="16.8" thickBot="1">
      <c r="A110" s="2120" t="s">
        <v>727</v>
      </c>
      <c r="B110" s="2121"/>
      <c r="C110" s="1425" t="s">
        <v>288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19921875" defaultRowHeight="15" customHeight="1"/>
  <cols>
    <col min="1" max="1" width="3.59765625" style="1188" customWidth="1"/>
    <col min="2" max="3" width="47.59765625" style="1188" customWidth="1"/>
    <col min="4" max="17" width="6.59765625" style="1188" customWidth="1"/>
    <col min="18" max="16384" width="13.19921875" style="1188"/>
  </cols>
  <sheetData>
    <row r="1" spans="1:17" ht="20.399999999999999" thickBot="1">
      <c r="A1" s="2159" t="s">
        <v>404</v>
      </c>
      <c r="B1" s="2160"/>
      <c r="C1" s="2160"/>
      <c r="D1" s="1187"/>
      <c r="E1" s="1187"/>
      <c r="F1" s="1187"/>
      <c r="G1" s="1187"/>
      <c r="H1" s="1187"/>
      <c r="I1" s="1187"/>
      <c r="J1" s="1187"/>
      <c r="K1" s="1187"/>
      <c r="L1" s="1187"/>
      <c r="M1" s="1187"/>
      <c r="N1" s="1187"/>
      <c r="O1" s="1187"/>
      <c r="P1" s="1187"/>
      <c r="Q1" s="1187"/>
    </row>
    <row r="2" spans="1:17" ht="16.5" customHeight="1" thickBot="1">
      <c r="A2" s="2161" t="s">
        <v>405</v>
      </c>
      <c r="B2" s="2162"/>
      <c r="C2" s="1189">
        <v>45713</v>
      </c>
      <c r="D2" s="1187"/>
      <c r="E2" s="1187"/>
      <c r="F2" s="1187"/>
      <c r="G2" s="1187"/>
      <c r="H2" s="1187"/>
      <c r="I2" s="1187"/>
      <c r="J2" s="1187"/>
      <c r="K2" s="1187"/>
      <c r="L2" s="1187"/>
      <c r="M2" s="1187"/>
      <c r="N2" s="1187"/>
      <c r="O2" s="1187"/>
      <c r="P2" s="1187"/>
      <c r="Q2" s="1187"/>
    </row>
    <row r="3" spans="1:17" ht="18">
      <c r="A3" s="2163" t="s">
        <v>406</v>
      </c>
      <c r="B3" s="1190" t="s">
        <v>407</v>
      </c>
      <c r="C3" s="1191" t="s">
        <v>2165</v>
      </c>
      <c r="D3" s="1187"/>
      <c r="E3" s="1187"/>
      <c r="F3" s="1187"/>
      <c r="G3" s="1187"/>
      <c r="H3" s="1187"/>
      <c r="I3" s="1187"/>
      <c r="J3" s="1187"/>
      <c r="K3" s="1187"/>
      <c r="L3" s="1187"/>
      <c r="M3" s="1187"/>
      <c r="N3" s="1187"/>
      <c r="O3" s="1187"/>
      <c r="P3" s="1187"/>
      <c r="Q3" s="1187"/>
    </row>
    <row r="4" spans="1:17" ht="18">
      <c r="A4" s="2157"/>
      <c r="B4" s="1192" t="s">
        <v>409</v>
      </c>
      <c r="C4" s="1193" t="s">
        <v>2166</v>
      </c>
      <c r="D4" s="1187"/>
      <c r="E4" s="1187"/>
      <c r="F4" s="1187"/>
      <c r="G4" s="1187"/>
      <c r="H4" s="1187"/>
      <c r="I4" s="1187"/>
      <c r="J4" s="1187"/>
      <c r="K4" s="1187"/>
      <c r="L4" s="1187"/>
      <c r="M4" s="1187"/>
      <c r="N4" s="1187"/>
      <c r="O4" s="1187"/>
      <c r="P4" s="1187"/>
      <c r="Q4" s="1187"/>
    </row>
    <row r="5" spans="1:17" ht="18">
      <c r="A5" s="2157"/>
      <c r="B5" s="1192" t="s">
        <v>411</v>
      </c>
      <c r="C5" s="1193" t="s">
        <v>947</v>
      </c>
      <c r="D5" s="1187"/>
      <c r="E5" s="1187"/>
      <c r="F5" s="1187"/>
      <c r="G5" s="1187"/>
      <c r="H5" s="1187"/>
      <c r="I5" s="1187"/>
      <c r="J5" s="1187"/>
      <c r="K5" s="1187"/>
      <c r="L5" s="1187"/>
      <c r="M5" s="1187"/>
      <c r="N5" s="1187"/>
      <c r="O5" s="1187"/>
      <c r="P5" s="1187"/>
      <c r="Q5" s="1187"/>
    </row>
    <row r="6" spans="1:17" ht="18">
      <c r="A6" s="2157"/>
      <c r="B6" s="1192" t="s">
        <v>239</v>
      </c>
      <c r="C6" s="1193" t="s">
        <v>2167</v>
      </c>
      <c r="D6" s="1187"/>
      <c r="E6" s="1187"/>
      <c r="F6" s="1187"/>
      <c r="G6" s="1187"/>
      <c r="H6" s="1187"/>
      <c r="I6" s="1187"/>
      <c r="J6" s="1187"/>
      <c r="K6" s="1187"/>
      <c r="L6" s="1187"/>
      <c r="M6" s="1187"/>
      <c r="N6" s="1187"/>
      <c r="O6" s="1187"/>
      <c r="P6" s="1187"/>
      <c r="Q6" s="1187"/>
    </row>
    <row r="7" spans="1:17" ht="18">
      <c r="A7" s="2157"/>
      <c r="B7" s="1192" t="s">
        <v>413</v>
      </c>
      <c r="C7" s="1194">
        <v>43220</v>
      </c>
      <c r="D7" s="1187"/>
      <c r="E7" s="1187"/>
      <c r="F7" s="1187"/>
      <c r="G7" s="1187"/>
      <c r="H7" s="1187"/>
      <c r="I7" s="1187"/>
      <c r="J7" s="1187"/>
      <c r="K7" s="1187"/>
      <c r="L7" s="1187"/>
      <c r="M7" s="1187"/>
      <c r="N7" s="1187"/>
      <c r="O7" s="1187"/>
      <c r="P7" s="1187"/>
      <c r="Q7" s="1187"/>
    </row>
    <row r="8" spans="1:17" ht="18">
      <c r="A8" s="2157"/>
      <c r="B8" s="1192" t="s">
        <v>415</v>
      </c>
      <c r="C8" s="1195">
        <v>243204757.12</v>
      </c>
      <c r="D8" s="1187"/>
      <c r="E8" s="1187"/>
      <c r="F8" s="1187"/>
      <c r="G8" s="1187"/>
      <c r="H8" s="1187"/>
      <c r="I8" s="1187"/>
      <c r="J8" s="1187"/>
      <c r="K8" s="1187"/>
      <c r="L8" s="1187"/>
      <c r="M8" s="1187"/>
      <c r="N8" s="1187"/>
      <c r="O8" s="1187"/>
      <c r="P8" s="1187"/>
      <c r="Q8" s="1187"/>
    </row>
    <row r="9" spans="1:17" ht="18">
      <c r="A9" s="2157"/>
      <c r="B9" s="1192" t="s">
        <v>416</v>
      </c>
      <c r="C9" s="1196">
        <v>36330835971</v>
      </c>
      <c r="D9" s="1187"/>
      <c r="E9" s="1187"/>
      <c r="F9" s="1187"/>
      <c r="G9" s="1187"/>
      <c r="H9" s="1187"/>
      <c r="I9" s="1187"/>
      <c r="J9" s="1187"/>
      <c r="K9" s="1187"/>
      <c r="L9" s="1187"/>
      <c r="M9" s="1187"/>
      <c r="N9" s="1187"/>
      <c r="O9" s="1187"/>
      <c r="P9" s="1187"/>
      <c r="Q9" s="1187"/>
    </row>
    <row r="10" spans="1:17" ht="18">
      <c r="A10" s="2157"/>
      <c r="B10" s="1192" t="s">
        <v>417</v>
      </c>
      <c r="C10" s="1193" t="s">
        <v>2168</v>
      </c>
      <c r="D10" s="1187"/>
      <c r="E10" s="1187"/>
      <c r="F10" s="1187"/>
      <c r="G10" s="1187"/>
      <c r="H10" s="1187"/>
      <c r="I10" s="1187"/>
      <c r="J10" s="1187"/>
      <c r="K10" s="1187"/>
      <c r="L10" s="1187"/>
      <c r="M10" s="1187"/>
      <c r="N10" s="1187"/>
      <c r="O10" s="1187"/>
      <c r="P10" s="1187"/>
      <c r="Q10" s="1187"/>
    </row>
    <row r="11" spans="1:17" ht="18">
      <c r="A11" s="2157"/>
      <c r="B11" s="1192" t="s">
        <v>419</v>
      </c>
      <c r="C11" s="1193" t="s">
        <v>248</v>
      </c>
      <c r="D11" s="1187"/>
      <c r="E11" s="1187"/>
      <c r="F11" s="1187"/>
      <c r="G11" s="1187"/>
      <c r="H11" s="1187"/>
      <c r="I11" s="1187"/>
      <c r="J11" s="1187"/>
      <c r="K11" s="1187"/>
      <c r="L11" s="1187"/>
      <c r="M11" s="1187"/>
      <c r="N11" s="1187"/>
      <c r="O11" s="1187"/>
      <c r="P11" s="1187"/>
      <c r="Q11" s="1187"/>
    </row>
    <row r="12" spans="1:17" ht="18">
      <c r="A12" s="2157"/>
      <c r="B12" s="1192" t="s">
        <v>420</v>
      </c>
      <c r="C12" s="1193" t="s">
        <v>250</v>
      </c>
      <c r="D12" s="1187"/>
      <c r="E12" s="1187"/>
      <c r="F12" s="1187"/>
      <c r="G12" s="1187"/>
      <c r="H12" s="1187"/>
      <c r="I12" s="1187"/>
      <c r="J12" s="1187"/>
      <c r="K12" s="1187"/>
      <c r="L12" s="1187"/>
      <c r="M12" s="1187"/>
      <c r="N12" s="1187"/>
      <c r="O12" s="1187"/>
      <c r="P12" s="1187"/>
      <c r="Q12" s="1187"/>
    </row>
    <row r="13" spans="1:17" ht="18">
      <c r="A13" s="2157"/>
      <c r="B13" s="1192" t="s">
        <v>421</v>
      </c>
      <c r="C13" s="1193" t="s">
        <v>248</v>
      </c>
      <c r="D13" s="1187"/>
      <c r="E13" s="1187"/>
      <c r="F13" s="1187"/>
      <c r="G13" s="1187"/>
      <c r="H13" s="1187"/>
      <c r="I13" s="1187"/>
      <c r="J13" s="1187"/>
      <c r="K13" s="1187"/>
      <c r="L13" s="1187"/>
      <c r="M13" s="1187"/>
      <c r="N13" s="1187"/>
      <c r="O13" s="1187"/>
      <c r="P13" s="1187"/>
      <c r="Q13" s="1187"/>
    </row>
    <row r="14" spans="1:17" ht="18">
      <c r="A14" s="2157"/>
      <c r="B14" s="1192" t="s">
        <v>422</v>
      </c>
      <c r="C14" s="1193" t="s">
        <v>248</v>
      </c>
      <c r="D14" s="1187"/>
      <c r="E14" s="1187"/>
      <c r="F14" s="1187"/>
      <c r="G14" s="1187"/>
      <c r="H14" s="1187"/>
      <c r="I14" s="1187"/>
      <c r="J14" s="1187"/>
      <c r="K14" s="1187"/>
      <c r="L14" s="1187"/>
      <c r="M14" s="1187"/>
      <c r="N14" s="1187"/>
      <c r="O14" s="1187"/>
      <c r="P14" s="1187"/>
      <c r="Q14" s="1187"/>
    </row>
    <row r="15" spans="1:17" ht="18">
      <c r="A15" s="2157"/>
      <c r="B15" s="1192" t="s">
        <v>423</v>
      </c>
      <c r="C15" s="1193" t="s">
        <v>947</v>
      </c>
      <c r="D15" s="1187"/>
      <c r="E15" s="1187"/>
      <c r="F15" s="1187"/>
      <c r="G15" s="1187"/>
      <c r="H15" s="1187"/>
      <c r="I15" s="1187"/>
      <c r="J15" s="1187"/>
      <c r="K15" s="1187"/>
      <c r="L15" s="1187"/>
      <c r="M15" s="1187"/>
      <c r="N15" s="1187"/>
      <c r="O15" s="1187"/>
      <c r="P15" s="1187"/>
      <c r="Q15" s="1187"/>
    </row>
    <row r="16" spans="1:17" ht="18">
      <c r="A16" s="2157"/>
      <c r="B16" s="1192" t="s">
        <v>424</v>
      </c>
      <c r="C16" s="1193" t="s">
        <v>947</v>
      </c>
      <c r="D16" s="1187"/>
      <c r="E16" s="1187"/>
      <c r="F16" s="1187"/>
      <c r="G16" s="1187"/>
      <c r="H16" s="1187"/>
      <c r="I16" s="1187"/>
      <c r="J16" s="1187"/>
      <c r="K16" s="1187"/>
      <c r="L16" s="1187"/>
      <c r="M16" s="1187"/>
      <c r="N16" s="1187"/>
      <c r="O16" s="1187"/>
      <c r="P16" s="1187"/>
      <c r="Q16" s="1187"/>
    </row>
    <row r="17" spans="1:17" ht="32.4">
      <c r="A17" s="2157"/>
      <c r="B17" s="1192" t="s">
        <v>425</v>
      </c>
      <c r="C17" s="1193" t="s">
        <v>2169</v>
      </c>
      <c r="D17" s="1187"/>
      <c r="E17" s="1187"/>
      <c r="F17" s="1187"/>
      <c r="G17" s="1187"/>
      <c r="H17" s="1187"/>
      <c r="I17" s="1187"/>
      <c r="J17" s="1187"/>
      <c r="K17" s="1187"/>
      <c r="L17" s="1187"/>
      <c r="M17" s="1187"/>
      <c r="N17" s="1187"/>
      <c r="O17" s="1187"/>
      <c r="P17" s="1187"/>
      <c r="Q17" s="1187"/>
    </row>
    <row r="18" spans="1:17" ht="32.4">
      <c r="A18" s="2157"/>
      <c r="B18" s="1192" t="s">
        <v>949</v>
      </c>
      <c r="C18" s="1193" t="s">
        <v>833</v>
      </c>
      <c r="D18" s="1187"/>
      <c r="E18" s="1187"/>
      <c r="F18" s="1187"/>
      <c r="G18" s="1187"/>
      <c r="H18" s="1187"/>
      <c r="I18" s="1187"/>
      <c r="J18" s="1187"/>
      <c r="K18" s="1187"/>
      <c r="L18" s="1187"/>
      <c r="M18" s="1187"/>
      <c r="N18" s="1187"/>
      <c r="O18" s="1187"/>
      <c r="P18" s="1187"/>
      <c r="Q18" s="1187"/>
    </row>
    <row r="19" spans="1:17" ht="18">
      <c r="A19" s="2157"/>
      <c r="B19" s="1192" t="s">
        <v>427</v>
      </c>
      <c r="C19" s="1193" t="s">
        <v>947</v>
      </c>
      <c r="D19" s="1187"/>
      <c r="E19" s="1187"/>
      <c r="F19" s="1187"/>
      <c r="G19" s="1187"/>
      <c r="H19" s="1187"/>
      <c r="I19" s="1187"/>
      <c r="J19" s="1187"/>
      <c r="K19" s="1187"/>
      <c r="L19" s="1187"/>
      <c r="M19" s="1187"/>
      <c r="N19" s="1187"/>
      <c r="O19" s="1187"/>
      <c r="P19" s="1187"/>
      <c r="Q19" s="1187"/>
    </row>
    <row r="20" spans="1:17" ht="32.4">
      <c r="A20" s="2157"/>
      <c r="B20" s="1192" t="s">
        <v>428</v>
      </c>
      <c r="C20" s="1193" t="s">
        <v>248</v>
      </c>
      <c r="D20" s="1187"/>
      <c r="E20" s="1187"/>
      <c r="F20" s="1187"/>
      <c r="G20" s="1187"/>
      <c r="H20" s="1187"/>
      <c r="I20" s="1187"/>
      <c r="J20" s="1187"/>
      <c r="K20" s="1187"/>
      <c r="L20" s="1187"/>
      <c r="M20" s="1187"/>
      <c r="N20" s="1187"/>
      <c r="O20" s="1187"/>
      <c r="P20" s="1187"/>
      <c r="Q20" s="1187"/>
    </row>
    <row r="21" spans="1:17" ht="18">
      <c r="A21" s="2157"/>
      <c r="B21" s="1192" t="s">
        <v>429</v>
      </c>
      <c r="C21" s="1193" t="s">
        <v>947</v>
      </c>
      <c r="D21" s="1187"/>
      <c r="E21" s="1187"/>
      <c r="F21" s="1187"/>
      <c r="G21" s="1187"/>
      <c r="H21" s="1187"/>
      <c r="I21" s="1187"/>
      <c r="J21" s="1187"/>
      <c r="K21" s="1187"/>
      <c r="L21" s="1187"/>
      <c r="M21" s="1187"/>
      <c r="N21" s="1187"/>
      <c r="O21" s="1187"/>
      <c r="P21" s="1187"/>
      <c r="Q21" s="1187"/>
    </row>
    <row r="22" spans="1:17" ht="18">
      <c r="A22" s="2157"/>
      <c r="B22" s="1192" t="s">
        <v>430</v>
      </c>
      <c r="C22" s="1193" t="s">
        <v>947</v>
      </c>
      <c r="D22" s="1187"/>
      <c r="E22" s="1187"/>
      <c r="F22" s="1187"/>
      <c r="G22" s="1187"/>
      <c r="H22" s="1187"/>
      <c r="I22" s="1187"/>
      <c r="J22" s="1187"/>
      <c r="K22" s="1187"/>
      <c r="L22" s="1187"/>
      <c r="M22" s="1187"/>
      <c r="N22" s="1187"/>
      <c r="O22" s="1187"/>
      <c r="P22" s="1187"/>
      <c r="Q22" s="1187"/>
    </row>
    <row r="23" spans="1:17" ht="18">
      <c r="A23" s="2157"/>
      <c r="B23" s="1192" t="s">
        <v>431</v>
      </c>
      <c r="C23" s="1193" t="s">
        <v>947</v>
      </c>
      <c r="D23" s="1187"/>
      <c r="E23" s="1187"/>
      <c r="F23" s="1187"/>
      <c r="G23" s="1187"/>
      <c r="H23" s="1187"/>
      <c r="I23" s="1187"/>
      <c r="J23" s="1187"/>
      <c r="K23" s="1187"/>
      <c r="L23" s="1187"/>
      <c r="M23" s="1187"/>
      <c r="N23" s="1187"/>
      <c r="O23" s="1187"/>
      <c r="P23" s="1187"/>
      <c r="Q23" s="1187"/>
    </row>
    <row r="24" spans="1:17" ht="18">
      <c r="A24" s="2157"/>
      <c r="B24" s="1192" t="s">
        <v>433</v>
      </c>
      <c r="C24" s="1193" t="s">
        <v>947</v>
      </c>
      <c r="D24" s="1187"/>
      <c r="E24" s="1187"/>
      <c r="F24" s="1187"/>
      <c r="G24" s="1187"/>
      <c r="H24" s="1187"/>
      <c r="I24" s="1187"/>
      <c r="J24" s="1187"/>
      <c r="K24" s="1187"/>
      <c r="L24" s="1187"/>
      <c r="M24" s="1187"/>
      <c r="N24" s="1187"/>
      <c r="O24" s="1187"/>
      <c r="P24" s="1187"/>
      <c r="Q24" s="1187"/>
    </row>
    <row r="25" spans="1:17" ht="18">
      <c r="A25" s="2157"/>
      <c r="B25" s="1192" t="s">
        <v>434</v>
      </c>
      <c r="C25" s="1193" t="s">
        <v>267</v>
      </c>
      <c r="D25" s="1187"/>
      <c r="E25" s="1187"/>
      <c r="F25" s="1187"/>
      <c r="G25" s="1187"/>
      <c r="H25" s="1187"/>
      <c r="I25" s="1187"/>
      <c r="J25" s="1187"/>
      <c r="K25" s="1187"/>
      <c r="L25" s="1187"/>
      <c r="M25" s="1187"/>
      <c r="N25" s="1187"/>
      <c r="O25" s="1187"/>
      <c r="P25" s="1187"/>
      <c r="Q25" s="1187"/>
    </row>
    <row r="26" spans="1:17" ht="18">
      <c r="A26" s="2157"/>
      <c r="B26" s="1192" t="s">
        <v>435</v>
      </c>
      <c r="C26" s="1193" t="s">
        <v>947</v>
      </c>
      <c r="D26" s="1187"/>
      <c r="E26" s="1187"/>
      <c r="F26" s="1187"/>
      <c r="G26" s="1187"/>
      <c r="H26" s="1187"/>
      <c r="I26" s="1187"/>
      <c r="J26" s="1187"/>
      <c r="K26" s="1187"/>
      <c r="L26" s="1187"/>
      <c r="M26" s="1187"/>
      <c r="N26" s="1187"/>
      <c r="O26" s="1187"/>
      <c r="P26" s="1187"/>
      <c r="Q26" s="1187"/>
    </row>
    <row r="27" spans="1:17" ht="18">
      <c r="A27" s="2157"/>
      <c r="B27" s="1192" t="s">
        <v>436</v>
      </c>
      <c r="C27" s="1193" t="s">
        <v>2170</v>
      </c>
      <c r="D27" s="1187"/>
      <c r="E27" s="1187"/>
      <c r="F27" s="1187"/>
      <c r="G27" s="1187"/>
      <c r="H27" s="1187"/>
      <c r="I27" s="1187"/>
      <c r="J27" s="1187"/>
      <c r="K27" s="1187"/>
      <c r="L27" s="1187"/>
      <c r="M27" s="1187"/>
      <c r="N27" s="1187"/>
      <c r="O27" s="1187"/>
      <c r="P27" s="1187"/>
      <c r="Q27" s="1187"/>
    </row>
    <row r="28" spans="1:17" ht="18">
      <c r="A28" s="2157"/>
      <c r="B28" s="1192" t="s">
        <v>437</v>
      </c>
      <c r="C28" s="1193" t="s">
        <v>272</v>
      </c>
      <c r="D28" s="1187"/>
      <c r="E28" s="1187"/>
      <c r="F28" s="1187"/>
      <c r="G28" s="1187"/>
      <c r="H28" s="1187"/>
      <c r="I28" s="1187"/>
      <c r="J28" s="1187"/>
      <c r="K28" s="1187"/>
      <c r="L28" s="1187"/>
      <c r="M28" s="1187"/>
      <c r="N28" s="1187"/>
      <c r="O28" s="1187"/>
      <c r="P28" s="1187"/>
      <c r="Q28" s="1187"/>
    </row>
    <row r="29" spans="1:17" ht="64.8">
      <c r="A29" s="2157"/>
      <c r="B29" s="1192" t="s">
        <v>438</v>
      </c>
      <c r="C29" s="1193" t="s">
        <v>2171</v>
      </c>
      <c r="D29" s="1187"/>
      <c r="E29" s="1187"/>
      <c r="F29" s="1187"/>
      <c r="G29" s="1187"/>
      <c r="H29" s="1187"/>
      <c r="I29" s="1187"/>
      <c r="J29" s="1187"/>
      <c r="K29" s="1187"/>
      <c r="L29" s="1187"/>
      <c r="M29" s="1187"/>
      <c r="N29" s="1187"/>
      <c r="O29" s="1187"/>
      <c r="P29" s="1187"/>
      <c r="Q29" s="1187"/>
    </row>
    <row r="30" spans="1:17" ht="32.4">
      <c r="A30" s="2157"/>
      <c r="B30" s="1192" t="s">
        <v>440</v>
      </c>
      <c r="C30" s="1193" t="s">
        <v>2172</v>
      </c>
      <c r="D30" s="1187"/>
      <c r="E30" s="1187"/>
      <c r="F30" s="1187"/>
      <c r="G30" s="1187"/>
      <c r="H30" s="1187"/>
      <c r="I30" s="1187"/>
      <c r="J30" s="1187"/>
      <c r="K30" s="1187"/>
      <c r="L30" s="1187"/>
      <c r="M30" s="1187"/>
      <c r="N30" s="1187"/>
      <c r="O30" s="1187"/>
      <c r="P30" s="1187"/>
      <c r="Q30" s="1187"/>
    </row>
    <row r="31" spans="1:17" ht="129.6">
      <c r="A31" s="2157"/>
      <c r="B31" s="1192" t="s">
        <v>442</v>
      </c>
      <c r="C31" s="1193" t="s">
        <v>564</v>
      </c>
      <c r="D31" s="1187"/>
      <c r="E31" s="1187"/>
      <c r="F31" s="1187"/>
      <c r="G31" s="1187"/>
      <c r="H31" s="1187"/>
      <c r="I31" s="1187"/>
      <c r="J31" s="1187"/>
      <c r="K31" s="1187"/>
      <c r="L31" s="1187"/>
      <c r="M31" s="1187"/>
      <c r="N31" s="1187"/>
      <c r="O31" s="1187"/>
      <c r="P31" s="1187"/>
      <c r="Q31" s="1187"/>
    </row>
    <row r="32" spans="1:17" ht="33" thickBot="1">
      <c r="A32" s="2158"/>
      <c r="B32" s="1197" t="s">
        <v>279</v>
      </c>
      <c r="C32" s="1198" t="s">
        <v>735</v>
      </c>
      <c r="D32" s="1187"/>
      <c r="E32" s="1187"/>
      <c r="F32" s="1187"/>
      <c r="G32" s="1187"/>
      <c r="H32" s="1187"/>
      <c r="I32" s="1187"/>
      <c r="J32" s="1187"/>
      <c r="K32" s="1187"/>
      <c r="L32" s="1187"/>
      <c r="M32" s="1187"/>
      <c r="N32" s="1187"/>
      <c r="O32" s="1187"/>
      <c r="P32" s="1187"/>
      <c r="Q32" s="1187"/>
    </row>
    <row r="33" spans="1:17" ht="18">
      <c r="A33" s="2156" t="s">
        <v>445</v>
      </c>
      <c r="B33" s="1190" t="s">
        <v>446</v>
      </c>
      <c r="C33" s="1191" t="s">
        <v>2167</v>
      </c>
      <c r="D33" s="1187"/>
      <c r="E33" s="1187"/>
      <c r="F33" s="1187"/>
      <c r="G33" s="1187"/>
      <c r="H33" s="1187"/>
      <c r="I33" s="1187"/>
      <c r="J33" s="1187"/>
      <c r="K33" s="1187"/>
      <c r="L33" s="1187"/>
      <c r="M33" s="1187"/>
      <c r="N33" s="1187"/>
      <c r="O33" s="1187"/>
      <c r="P33" s="1187"/>
      <c r="Q33" s="1187"/>
    </row>
    <row r="34" spans="1:17" ht="18">
      <c r="A34" s="2157"/>
      <c r="B34" s="1192" t="s">
        <v>447</v>
      </c>
      <c r="C34" s="1193" t="s">
        <v>2173</v>
      </c>
      <c r="D34" s="1187"/>
      <c r="E34" s="1187"/>
      <c r="F34" s="1187"/>
      <c r="G34" s="1187"/>
      <c r="H34" s="1187"/>
      <c r="I34" s="1187"/>
      <c r="J34" s="1187"/>
      <c r="K34" s="1187"/>
      <c r="L34" s="1187"/>
      <c r="M34" s="1187"/>
      <c r="N34" s="1187"/>
      <c r="O34" s="1187"/>
      <c r="P34" s="1187"/>
      <c r="Q34" s="1187"/>
    </row>
    <row r="35" spans="1:17" ht="18">
      <c r="A35" s="2157"/>
      <c r="B35" s="1192" t="s">
        <v>449</v>
      </c>
      <c r="C35" s="1193" t="s">
        <v>285</v>
      </c>
      <c r="D35" s="1187"/>
      <c r="E35" s="1187"/>
      <c r="F35" s="1187"/>
      <c r="G35" s="1187"/>
      <c r="H35" s="1187"/>
      <c r="I35" s="1187"/>
      <c r="J35" s="1187"/>
      <c r="K35" s="1187"/>
      <c r="L35" s="1187"/>
      <c r="M35" s="1187"/>
      <c r="N35" s="1187"/>
      <c r="O35" s="1187"/>
      <c r="P35" s="1187"/>
      <c r="Q35" s="1187"/>
    </row>
    <row r="36" spans="1:17" ht="18">
      <c r="A36" s="2157"/>
      <c r="B36" s="1192" t="s">
        <v>450</v>
      </c>
      <c r="C36" s="1193" t="s">
        <v>947</v>
      </c>
      <c r="D36" s="1187"/>
      <c r="E36" s="1187"/>
      <c r="F36" s="1187"/>
      <c r="G36" s="1187"/>
      <c r="H36" s="1187"/>
      <c r="I36" s="1187"/>
      <c r="J36" s="1187"/>
      <c r="K36" s="1187"/>
      <c r="L36" s="1187"/>
      <c r="M36" s="1187"/>
      <c r="N36" s="1187"/>
      <c r="O36" s="1187"/>
      <c r="P36" s="1187"/>
      <c r="Q36" s="1187"/>
    </row>
    <row r="37" spans="1:17" ht="18">
      <c r="A37" s="2157"/>
      <c r="B37" s="1192" t="s">
        <v>451</v>
      </c>
      <c r="C37" s="1193" t="s">
        <v>947</v>
      </c>
      <c r="D37" s="1187"/>
      <c r="E37" s="1187"/>
      <c r="F37" s="1187"/>
      <c r="G37" s="1187"/>
      <c r="H37" s="1187"/>
      <c r="I37" s="1187"/>
      <c r="J37" s="1187"/>
      <c r="K37" s="1187"/>
      <c r="L37" s="1187"/>
      <c r="M37" s="1187"/>
      <c r="N37" s="1187"/>
      <c r="O37" s="1187"/>
      <c r="P37" s="1187"/>
      <c r="Q37" s="1187"/>
    </row>
    <row r="38" spans="1:17" ht="18.600000000000001" thickBot="1">
      <c r="A38" s="2158"/>
      <c r="B38" s="1199" t="s">
        <v>452</v>
      </c>
      <c r="C38" s="1198" t="s">
        <v>250</v>
      </c>
      <c r="D38" s="1187"/>
      <c r="E38" s="1187"/>
      <c r="F38" s="1187"/>
      <c r="G38" s="1187"/>
      <c r="H38" s="1187"/>
      <c r="I38" s="1187"/>
      <c r="J38" s="1187"/>
      <c r="K38" s="1187"/>
      <c r="L38" s="1187"/>
      <c r="M38" s="1187"/>
      <c r="N38" s="1187"/>
      <c r="O38" s="1187"/>
      <c r="P38" s="1187"/>
      <c r="Q38" s="1187"/>
    </row>
    <row r="39" spans="1:17" ht="18">
      <c r="A39" s="2156" t="s">
        <v>453</v>
      </c>
      <c r="B39" s="1190" t="s">
        <v>454</v>
      </c>
      <c r="C39" s="1191" t="s">
        <v>248</v>
      </c>
      <c r="D39" s="1187"/>
      <c r="E39" s="1187"/>
      <c r="F39" s="1187"/>
      <c r="G39" s="1187"/>
      <c r="H39" s="1187"/>
      <c r="I39" s="1187"/>
      <c r="J39" s="1187"/>
      <c r="K39" s="1187"/>
      <c r="L39" s="1187"/>
      <c r="M39" s="1187"/>
      <c r="N39" s="1187"/>
      <c r="O39" s="1187"/>
      <c r="P39" s="1187"/>
      <c r="Q39" s="1187"/>
    </row>
    <row r="40" spans="1:17" ht="18">
      <c r="A40" s="2157"/>
      <c r="B40" s="1192" t="s">
        <v>455</v>
      </c>
      <c r="C40" s="1193" t="s">
        <v>947</v>
      </c>
      <c r="D40" s="1187"/>
      <c r="E40" s="1187"/>
      <c r="F40" s="1187"/>
      <c r="G40" s="1187"/>
      <c r="H40" s="1187"/>
      <c r="I40" s="1187"/>
      <c r="J40" s="1187"/>
      <c r="K40" s="1187"/>
      <c r="L40" s="1187"/>
      <c r="M40" s="1187"/>
      <c r="N40" s="1187"/>
      <c r="O40" s="1187"/>
      <c r="P40" s="1187"/>
      <c r="Q40" s="1187"/>
    </row>
    <row r="41" spans="1:17" ht="18">
      <c r="A41" s="2157"/>
      <c r="B41" s="1192" t="s">
        <v>456</v>
      </c>
      <c r="C41" s="1193" t="s">
        <v>947</v>
      </c>
      <c r="D41" s="1187"/>
      <c r="E41" s="1187"/>
      <c r="F41" s="1187"/>
      <c r="G41" s="1187"/>
      <c r="H41" s="1187"/>
      <c r="I41" s="1187"/>
      <c r="J41" s="1187"/>
      <c r="K41" s="1187"/>
      <c r="L41" s="1187"/>
      <c r="M41" s="1187"/>
      <c r="N41" s="1187"/>
      <c r="O41" s="1187"/>
      <c r="P41" s="1187"/>
      <c r="Q41" s="1187"/>
    </row>
    <row r="42" spans="1:17" ht="18">
      <c r="A42" s="2157"/>
      <c r="B42" s="1192" t="s">
        <v>457</v>
      </c>
      <c r="C42" s="1193" t="s">
        <v>947</v>
      </c>
      <c r="D42" s="1187"/>
      <c r="E42" s="1187"/>
      <c r="F42" s="1187"/>
      <c r="G42" s="1187"/>
      <c r="H42" s="1187"/>
      <c r="I42" s="1187"/>
      <c r="J42" s="1187"/>
      <c r="K42" s="1187"/>
      <c r="L42" s="1187"/>
      <c r="M42" s="1187"/>
      <c r="N42" s="1187"/>
      <c r="O42" s="1187"/>
      <c r="P42" s="1187"/>
      <c r="Q42" s="1187"/>
    </row>
    <row r="43" spans="1:17" ht="18">
      <c r="A43" s="2157"/>
      <c r="B43" s="1192" t="s">
        <v>458</v>
      </c>
      <c r="C43" s="1193" t="s">
        <v>947</v>
      </c>
      <c r="D43" s="1187"/>
      <c r="E43" s="1187"/>
      <c r="F43" s="1187"/>
      <c r="G43" s="1187"/>
      <c r="H43" s="1187"/>
      <c r="I43" s="1187"/>
      <c r="J43" s="1187"/>
      <c r="K43" s="1187"/>
      <c r="L43" s="1187"/>
      <c r="M43" s="1187"/>
      <c r="N43" s="1187"/>
      <c r="O43" s="1187"/>
      <c r="P43" s="1187"/>
      <c r="Q43" s="1187"/>
    </row>
    <row r="44" spans="1:17" ht="18.600000000000001" thickBot="1">
      <c r="A44" s="2158"/>
      <c r="B44" s="1200" t="s">
        <v>459</v>
      </c>
      <c r="C44" s="1198" t="s">
        <v>947</v>
      </c>
      <c r="D44" s="1187"/>
      <c r="E44" s="1187"/>
      <c r="F44" s="1187"/>
      <c r="G44" s="1187"/>
      <c r="H44" s="1187"/>
      <c r="I44" s="1187"/>
      <c r="J44" s="1187"/>
      <c r="K44" s="1187"/>
      <c r="L44" s="1187"/>
      <c r="M44" s="1187"/>
      <c r="N44" s="1187"/>
      <c r="O44" s="1187"/>
      <c r="P44" s="1187"/>
      <c r="Q44" s="1187"/>
    </row>
    <row r="45" spans="1:17" ht="18">
      <c r="A45" s="2156" t="s">
        <v>460</v>
      </c>
      <c r="B45" s="1190" t="s">
        <v>461</v>
      </c>
      <c r="C45" s="1191" t="s">
        <v>250</v>
      </c>
      <c r="D45" s="1187"/>
      <c r="E45" s="1187"/>
      <c r="F45" s="1187"/>
      <c r="G45" s="1187"/>
      <c r="H45" s="1187"/>
      <c r="I45" s="1187"/>
      <c r="J45" s="1187"/>
      <c r="K45" s="1187"/>
      <c r="L45" s="1187"/>
      <c r="M45" s="1187"/>
      <c r="N45" s="1187"/>
      <c r="O45" s="1187"/>
      <c r="P45" s="1187"/>
      <c r="Q45" s="1187"/>
    </row>
    <row r="46" spans="1:17" ht="32.4">
      <c r="A46" s="2157"/>
      <c r="B46" s="1192" t="s">
        <v>462</v>
      </c>
      <c r="C46" s="1193" t="s">
        <v>2174</v>
      </c>
      <c r="D46" s="1187"/>
      <c r="E46" s="1187"/>
      <c r="F46" s="1187"/>
      <c r="G46" s="1187"/>
      <c r="H46" s="1187"/>
      <c r="I46" s="1187"/>
      <c r="J46" s="1187"/>
      <c r="K46" s="1187"/>
      <c r="L46" s="1187"/>
      <c r="M46" s="1187"/>
      <c r="N46" s="1187"/>
      <c r="O46" s="1187"/>
      <c r="P46" s="1187"/>
      <c r="Q46" s="1187"/>
    </row>
    <row r="47" spans="1:17" ht="33" thickBot="1">
      <c r="A47" s="2158"/>
      <c r="B47" s="1199" t="s">
        <v>464</v>
      </c>
      <c r="C47" s="1198" t="s">
        <v>2175</v>
      </c>
      <c r="D47" s="1187"/>
      <c r="E47" s="1187"/>
      <c r="F47" s="1187"/>
      <c r="G47" s="1187"/>
      <c r="H47" s="1187"/>
      <c r="I47" s="1187"/>
      <c r="J47" s="1187"/>
      <c r="K47" s="1187"/>
      <c r="L47" s="1187"/>
      <c r="M47" s="1187"/>
      <c r="N47" s="1187"/>
      <c r="O47" s="1187"/>
      <c r="P47" s="1187"/>
      <c r="Q47" s="1187"/>
    </row>
    <row r="48" spans="1:17" ht="18">
      <c r="A48" s="2167" t="s">
        <v>466</v>
      </c>
      <c r="B48" s="1197" t="s">
        <v>467</v>
      </c>
      <c r="C48" s="1201" t="s">
        <v>250</v>
      </c>
      <c r="D48" s="1187"/>
      <c r="E48" s="1187"/>
      <c r="F48" s="1187"/>
      <c r="G48" s="1187"/>
      <c r="H48" s="1187"/>
      <c r="I48" s="1187"/>
      <c r="J48" s="1187"/>
      <c r="K48" s="1187"/>
      <c r="L48" s="1187"/>
      <c r="M48" s="1187"/>
      <c r="N48" s="1187"/>
      <c r="O48" s="1187"/>
      <c r="P48" s="1187"/>
      <c r="Q48" s="1187"/>
    </row>
    <row r="49" spans="1:17" ht="18">
      <c r="A49" s="2157"/>
      <c r="B49" s="1192" t="s">
        <v>468</v>
      </c>
      <c r="C49" s="1193" t="s">
        <v>2176</v>
      </c>
      <c r="D49" s="1187"/>
      <c r="E49" s="1187"/>
      <c r="F49" s="1187"/>
      <c r="G49" s="1187"/>
      <c r="H49" s="1187"/>
      <c r="I49" s="1187"/>
      <c r="J49" s="1187"/>
      <c r="K49" s="1187"/>
      <c r="L49" s="1187"/>
      <c r="M49" s="1187"/>
      <c r="N49" s="1187"/>
      <c r="O49" s="1187"/>
      <c r="P49" s="1187"/>
      <c r="Q49" s="1187"/>
    </row>
    <row r="50" spans="1:17" ht="18">
      <c r="A50" s="2157"/>
      <c r="B50" s="1192" t="s">
        <v>470</v>
      </c>
      <c r="C50" s="1193" t="s">
        <v>2177</v>
      </c>
      <c r="D50" s="1187"/>
      <c r="E50" s="1187"/>
      <c r="F50" s="1187"/>
      <c r="G50" s="1187"/>
      <c r="H50" s="1187"/>
      <c r="I50" s="1187"/>
      <c r="J50" s="1187"/>
      <c r="K50" s="1187"/>
      <c r="L50" s="1187"/>
      <c r="M50" s="1187"/>
      <c r="N50" s="1187"/>
      <c r="O50" s="1187"/>
      <c r="P50" s="1187"/>
      <c r="Q50" s="1187"/>
    </row>
    <row r="51" spans="1:17" ht="18">
      <c r="A51" s="2157"/>
      <c r="B51" s="1192" t="s">
        <v>472</v>
      </c>
      <c r="C51" s="1193" t="s">
        <v>654</v>
      </c>
      <c r="D51" s="1187"/>
      <c r="E51" s="1187"/>
      <c r="F51" s="1187"/>
      <c r="G51" s="1187"/>
      <c r="H51" s="1187"/>
      <c r="I51" s="1187"/>
      <c r="J51" s="1187"/>
      <c r="K51" s="1187"/>
      <c r="L51" s="1187"/>
      <c r="M51" s="1187"/>
      <c r="N51" s="1187"/>
      <c r="O51" s="1187"/>
      <c r="P51" s="1187"/>
      <c r="Q51" s="1187"/>
    </row>
    <row r="52" spans="1:17" ht="32.4">
      <c r="A52" s="2157"/>
      <c r="B52" s="1192" t="s">
        <v>474</v>
      </c>
      <c r="C52" s="1193" t="s">
        <v>2178</v>
      </c>
      <c r="D52" s="1187"/>
      <c r="E52" s="1187"/>
      <c r="F52" s="1187"/>
      <c r="G52" s="1187"/>
      <c r="H52" s="1187"/>
      <c r="I52" s="1187"/>
      <c r="J52" s="1187"/>
      <c r="K52" s="1187"/>
      <c r="L52" s="1187"/>
      <c r="M52" s="1187"/>
      <c r="N52" s="1187"/>
      <c r="O52" s="1187"/>
      <c r="P52" s="1187"/>
      <c r="Q52" s="1187"/>
    </row>
    <row r="53" spans="1:17" ht="97.2">
      <c r="A53" s="2157"/>
      <c r="B53" s="1192" t="s">
        <v>476</v>
      </c>
      <c r="C53" s="1193" t="s">
        <v>570</v>
      </c>
      <c r="D53" s="1187"/>
      <c r="E53" s="1187"/>
      <c r="F53" s="1187"/>
      <c r="G53" s="1187"/>
      <c r="H53" s="1187"/>
      <c r="I53" s="1187"/>
      <c r="J53" s="1187"/>
      <c r="K53" s="1187"/>
      <c r="L53" s="1187"/>
      <c r="M53" s="1187"/>
      <c r="N53" s="1187"/>
      <c r="O53" s="1187"/>
      <c r="P53" s="1187"/>
      <c r="Q53" s="1187"/>
    </row>
    <row r="54" spans="1:17" ht="18">
      <c r="A54" s="2157"/>
      <c r="B54" s="1192" t="s">
        <v>478</v>
      </c>
      <c r="C54" s="1193" t="s">
        <v>575</v>
      </c>
      <c r="D54" s="1187"/>
      <c r="E54" s="1187"/>
      <c r="F54" s="1187"/>
      <c r="G54" s="1187"/>
      <c r="H54" s="1187"/>
      <c r="I54" s="1187"/>
      <c r="J54" s="1187"/>
      <c r="K54" s="1187"/>
      <c r="L54" s="1187"/>
      <c r="M54" s="1187"/>
      <c r="N54" s="1187"/>
      <c r="O54" s="1187"/>
      <c r="P54" s="1187"/>
      <c r="Q54" s="1187"/>
    </row>
    <row r="55" spans="1:17" ht="18">
      <c r="A55" s="2157"/>
      <c r="B55" s="1192" t="s">
        <v>480</v>
      </c>
      <c r="C55" s="1193" t="s">
        <v>661</v>
      </c>
      <c r="D55" s="1187"/>
      <c r="E55" s="1187"/>
      <c r="F55" s="1187"/>
      <c r="G55" s="1187"/>
      <c r="H55" s="1187"/>
      <c r="I55" s="1187"/>
      <c r="J55" s="1187"/>
      <c r="K55" s="1187"/>
      <c r="L55" s="1187"/>
      <c r="M55" s="1187"/>
      <c r="N55" s="1187"/>
      <c r="O55" s="1187"/>
      <c r="P55" s="1187"/>
      <c r="Q55" s="1187"/>
    </row>
    <row r="56" spans="1:17" ht="18">
      <c r="A56" s="2157"/>
      <c r="B56" s="1192" t="s">
        <v>482</v>
      </c>
      <c r="C56" s="1193" t="s">
        <v>320</v>
      </c>
      <c r="D56" s="1187"/>
      <c r="E56" s="1187"/>
      <c r="F56" s="1187"/>
      <c r="G56" s="1187"/>
      <c r="H56" s="1187"/>
      <c r="I56" s="1187"/>
      <c r="J56" s="1187"/>
      <c r="K56" s="1187"/>
      <c r="L56" s="1187"/>
      <c r="M56" s="1187"/>
      <c r="N56" s="1187"/>
      <c r="O56" s="1187"/>
      <c r="P56" s="1187"/>
      <c r="Q56" s="1187"/>
    </row>
    <row r="57" spans="1:17" ht="18">
      <c r="A57" s="2157"/>
      <c r="B57" s="1192" t="s">
        <v>483</v>
      </c>
      <c r="C57" s="1193" t="s">
        <v>947</v>
      </c>
      <c r="D57" s="1187"/>
      <c r="E57" s="1187"/>
      <c r="F57" s="1187"/>
      <c r="G57" s="1187"/>
      <c r="H57" s="1187"/>
      <c r="I57" s="1187"/>
      <c r="J57" s="1187"/>
      <c r="K57" s="1187"/>
      <c r="L57" s="1187"/>
      <c r="M57" s="1187"/>
      <c r="N57" s="1187"/>
      <c r="O57" s="1187"/>
      <c r="P57" s="1187"/>
      <c r="Q57" s="1187"/>
    </row>
    <row r="58" spans="1:17" ht="18">
      <c r="A58" s="2157"/>
      <c r="B58" s="1192" t="s">
        <v>484</v>
      </c>
      <c r="C58" s="1193" t="s">
        <v>947</v>
      </c>
      <c r="D58" s="1187"/>
      <c r="E58" s="1187"/>
      <c r="F58" s="1187"/>
      <c r="G58" s="1187"/>
      <c r="H58" s="1187"/>
      <c r="I58" s="1187"/>
      <c r="J58" s="1187"/>
      <c r="K58" s="1187"/>
      <c r="L58" s="1187"/>
      <c r="M58" s="1187"/>
      <c r="N58" s="1187"/>
      <c r="O58" s="1187"/>
      <c r="P58" s="1187"/>
      <c r="Q58" s="1187"/>
    </row>
    <row r="59" spans="1:17" ht="18">
      <c r="A59" s="2157"/>
      <c r="B59" s="1192" t="s">
        <v>485</v>
      </c>
      <c r="C59" s="1193" t="s">
        <v>2179</v>
      </c>
      <c r="D59" s="1187"/>
      <c r="E59" s="1187"/>
      <c r="F59" s="1187"/>
      <c r="G59" s="1187"/>
      <c r="H59" s="1187"/>
      <c r="I59" s="1187"/>
      <c r="J59" s="1187"/>
      <c r="K59" s="1187"/>
      <c r="L59" s="1187"/>
      <c r="M59" s="1187"/>
      <c r="N59" s="1187"/>
      <c r="O59" s="1187"/>
      <c r="P59" s="1187"/>
      <c r="Q59" s="1187"/>
    </row>
    <row r="60" spans="1:17" ht="162">
      <c r="A60" s="2157"/>
      <c r="B60" s="1192" t="s">
        <v>486</v>
      </c>
      <c r="C60" s="1193" t="s">
        <v>2180</v>
      </c>
      <c r="D60" s="1187"/>
      <c r="E60" s="1187"/>
      <c r="F60" s="1187"/>
      <c r="G60" s="1187"/>
      <c r="H60" s="1187"/>
      <c r="I60" s="1187"/>
      <c r="J60" s="1187"/>
      <c r="K60" s="1187"/>
      <c r="L60" s="1187"/>
      <c r="M60" s="1187"/>
      <c r="N60" s="1187"/>
      <c r="O60" s="1187"/>
      <c r="P60" s="1187"/>
      <c r="Q60" s="1187"/>
    </row>
    <row r="61" spans="1:17" ht="48.6">
      <c r="A61" s="2157"/>
      <c r="B61" s="1192" t="s">
        <v>487</v>
      </c>
      <c r="C61" s="1193" t="s">
        <v>2181</v>
      </c>
      <c r="D61" s="1187"/>
      <c r="E61" s="1187"/>
      <c r="F61" s="1187"/>
      <c r="G61" s="1187"/>
      <c r="H61" s="1187"/>
      <c r="I61" s="1187"/>
      <c r="J61" s="1187"/>
      <c r="K61" s="1187"/>
      <c r="L61" s="1187"/>
      <c r="M61" s="1187"/>
      <c r="N61" s="1187"/>
      <c r="O61" s="1187"/>
      <c r="P61" s="1187"/>
      <c r="Q61" s="1187"/>
    </row>
    <row r="62" spans="1:17" ht="18">
      <c r="A62" s="2157"/>
      <c r="B62" s="1192" t="s">
        <v>489</v>
      </c>
      <c r="C62" s="1193" t="s">
        <v>2182</v>
      </c>
      <c r="D62" s="1187"/>
      <c r="E62" s="1187"/>
      <c r="F62" s="1187"/>
      <c r="G62" s="1187"/>
      <c r="H62" s="1187"/>
      <c r="I62" s="1187"/>
      <c r="J62" s="1187"/>
      <c r="K62" s="1187"/>
      <c r="L62" s="1187"/>
      <c r="M62" s="1187"/>
      <c r="N62" s="1187"/>
      <c r="O62" s="1187"/>
      <c r="P62" s="1187"/>
      <c r="Q62" s="1187"/>
    </row>
    <row r="63" spans="1:17" ht="18">
      <c r="A63" s="2157"/>
      <c r="B63" s="1192" t="s">
        <v>491</v>
      </c>
      <c r="C63" s="1193" t="s">
        <v>947</v>
      </c>
      <c r="D63" s="1187"/>
      <c r="E63" s="1187"/>
      <c r="F63" s="1187"/>
      <c r="G63" s="1187"/>
      <c r="H63" s="1187"/>
      <c r="I63" s="1187"/>
      <c r="J63" s="1187"/>
      <c r="K63" s="1187"/>
      <c r="L63" s="1187"/>
      <c r="M63" s="1187"/>
      <c r="N63" s="1187"/>
      <c r="O63" s="1187"/>
      <c r="P63" s="1187"/>
      <c r="Q63" s="1187"/>
    </row>
    <row r="64" spans="1:17" ht="32.4">
      <c r="A64" s="2157"/>
      <c r="B64" s="1192" t="s">
        <v>493</v>
      </c>
      <c r="C64" s="1193" t="s">
        <v>2183</v>
      </c>
      <c r="D64" s="1187"/>
      <c r="E64" s="1187"/>
      <c r="F64" s="1187"/>
      <c r="G64" s="1187"/>
      <c r="H64" s="1187"/>
      <c r="I64" s="1187"/>
      <c r="J64" s="1187"/>
      <c r="K64" s="1187"/>
      <c r="L64" s="1187"/>
      <c r="M64" s="1187"/>
      <c r="N64" s="1187"/>
      <c r="O64" s="1187"/>
      <c r="P64" s="1187"/>
      <c r="Q64" s="1187"/>
    </row>
    <row r="65" spans="1:17" ht="18">
      <c r="A65" s="2157"/>
      <c r="B65" s="1192" t="s">
        <v>495</v>
      </c>
      <c r="C65" s="1193" t="s">
        <v>248</v>
      </c>
      <c r="D65" s="1187"/>
      <c r="E65" s="1187"/>
      <c r="F65" s="1187"/>
      <c r="G65" s="1187"/>
      <c r="H65" s="1187"/>
      <c r="I65" s="1187"/>
      <c r="J65" s="1187"/>
      <c r="K65" s="1187"/>
      <c r="L65" s="1187"/>
      <c r="M65" s="1187"/>
      <c r="N65" s="1187"/>
      <c r="O65" s="1187"/>
      <c r="P65" s="1187"/>
      <c r="Q65" s="1187"/>
    </row>
    <row r="66" spans="1:17" ht="18">
      <c r="A66" s="2157"/>
      <c r="B66" s="1192" t="s">
        <v>496</v>
      </c>
      <c r="C66" s="1193" t="s">
        <v>947</v>
      </c>
      <c r="D66" s="1187"/>
      <c r="E66" s="1187"/>
      <c r="F66" s="1187"/>
      <c r="G66" s="1187"/>
      <c r="H66" s="1187"/>
      <c r="I66" s="1187"/>
      <c r="J66" s="1187"/>
      <c r="K66" s="1187"/>
      <c r="L66" s="1187"/>
      <c r="M66" s="1187"/>
      <c r="N66" s="1187"/>
      <c r="O66" s="1187"/>
      <c r="P66" s="1187"/>
      <c r="Q66" s="1187"/>
    </row>
    <row r="67" spans="1:17" ht="18">
      <c r="A67" s="2157"/>
      <c r="B67" s="1192" t="s">
        <v>498</v>
      </c>
      <c r="C67" s="1193" t="s">
        <v>947</v>
      </c>
      <c r="D67" s="1187"/>
      <c r="E67" s="1187"/>
      <c r="F67" s="1187"/>
      <c r="G67" s="1187"/>
      <c r="H67" s="1187"/>
      <c r="I67" s="1187"/>
      <c r="J67" s="1187"/>
      <c r="K67" s="1187"/>
      <c r="L67" s="1187"/>
      <c r="M67" s="1187"/>
      <c r="N67" s="1187"/>
      <c r="O67" s="1187"/>
      <c r="P67" s="1187"/>
      <c r="Q67" s="1187"/>
    </row>
    <row r="68" spans="1:17" ht="18.600000000000001" thickBot="1">
      <c r="A68" s="2158"/>
      <c r="B68" s="1199" t="s">
        <v>500</v>
      </c>
      <c r="C68" s="1198" t="s">
        <v>947</v>
      </c>
      <c r="D68" s="1187"/>
      <c r="E68" s="1187"/>
      <c r="F68" s="1187"/>
      <c r="G68" s="1187"/>
      <c r="H68" s="1187"/>
      <c r="I68" s="1187"/>
      <c r="J68" s="1187"/>
      <c r="K68" s="1187"/>
      <c r="L68" s="1187"/>
      <c r="M68" s="1187"/>
      <c r="N68" s="1187"/>
      <c r="O68" s="1187"/>
      <c r="P68" s="1187"/>
      <c r="Q68" s="1187"/>
    </row>
    <row r="69" spans="1:17" ht="18">
      <c r="A69" s="2156" t="s">
        <v>502</v>
      </c>
      <c r="B69" s="1190" t="s">
        <v>503</v>
      </c>
      <c r="C69" s="1191" t="s">
        <v>250</v>
      </c>
      <c r="D69" s="1187"/>
      <c r="E69" s="1187"/>
      <c r="F69" s="1187"/>
      <c r="G69" s="1187"/>
      <c r="H69" s="1187"/>
      <c r="I69" s="1187"/>
      <c r="J69" s="1187"/>
      <c r="K69" s="1187"/>
      <c r="L69" s="1187"/>
      <c r="M69" s="1187"/>
      <c r="N69" s="1187"/>
      <c r="O69" s="1187"/>
      <c r="P69" s="1187"/>
      <c r="Q69" s="1187"/>
    </row>
    <row r="70" spans="1:17" ht="18">
      <c r="A70" s="2157"/>
      <c r="B70" s="1192" t="s">
        <v>504</v>
      </c>
      <c r="C70" s="1193" t="s">
        <v>340</v>
      </c>
      <c r="D70" s="1187"/>
      <c r="E70" s="1187"/>
      <c r="F70" s="1187"/>
      <c r="G70" s="1187"/>
      <c r="H70" s="1187"/>
      <c r="I70" s="1187"/>
      <c r="J70" s="1187"/>
      <c r="K70" s="1187"/>
      <c r="L70" s="1187"/>
      <c r="M70" s="1187"/>
      <c r="N70" s="1187"/>
      <c r="O70" s="1187"/>
      <c r="P70" s="1187"/>
      <c r="Q70" s="1187"/>
    </row>
    <row r="71" spans="1:17" ht="18">
      <c r="A71" s="2157"/>
      <c r="B71" s="1192" t="s">
        <v>505</v>
      </c>
      <c r="C71" s="1193" t="s">
        <v>947</v>
      </c>
      <c r="D71" s="1187"/>
      <c r="E71" s="1187"/>
      <c r="F71" s="1187"/>
      <c r="G71" s="1187"/>
      <c r="H71" s="1187"/>
      <c r="I71" s="1187"/>
      <c r="J71" s="1187"/>
      <c r="K71" s="1187"/>
      <c r="L71" s="1187"/>
      <c r="M71" s="1187"/>
      <c r="N71" s="1187"/>
      <c r="O71" s="1187"/>
      <c r="P71" s="1187"/>
      <c r="Q71" s="1187"/>
    </row>
    <row r="72" spans="1:17" ht="18">
      <c r="A72" s="2157"/>
      <c r="B72" s="1192" t="s">
        <v>506</v>
      </c>
      <c r="C72" s="1193" t="s">
        <v>947</v>
      </c>
      <c r="D72" s="1187"/>
      <c r="E72" s="1187"/>
      <c r="F72" s="1187"/>
      <c r="G72" s="1187"/>
      <c r="H72" s="1187"/>
      <c r="I72" s="1187"/>
      <c r="J72" s="1187"/>
      <c r="K72" s="1187"/>
      <c r="L72" s="1187"/>
      <c r="M72" s="1187"/>
      <c r="N72" s="1187"/>
      <c r="O72" s="1187"/>
      <c r="P72" s="1187"/>
      <c r="Q72" s="1187"/>
    </row>
    <row r="73" spans="1:17" ht="48.6">
      <c r="A73" s="2157"/>
      <c r="B73" s="1192" t="s">
        <v>507</v>
      </c>
      <c r="C73" s="1193" t="s">
        <v>508</v>
      </c>
      <c r="D73" s="1187"/>
      <c r="E73" s="1187"/>
      <c r="F73" s="1187"/>
      <c r="G73" s="1187"/>
      <c r="H73" s="1187"/>
      <c r="I73" s="1187"/>
      <c r="J73" s="1187"/>
      <c r="K73" s="1187"/>
      <c r="L73" s="1187"/>
      <c r="M73" s="1187"/>
      <c r="N73" s="1187"/>
      <c r="O73" s="1187"/>
      <c r="P73" s="1187"/>
      <c r="Q73" s="1187"/>
    </row>
    <row r="74" spans="1:17" ht="18">
      <c r="A74" s="2157"/>
      <c r="B74" s="1192" t="s">
        <v>509</v>
      </c>
      <c r="C74" s="1193" t="s">
        <v>272</v>
      </c>
      <c r="D74" s="1187"/>
      <c r="E74" s="1187"/>
      <c r="F74" s="1187"/>
      <c r="G74" s="1187"/>
      <c r="H74" s="1187"/>
      <c r="I74" s="1187"/>
      <c r="J74" s="1187"/>
      <c r="K74" s="1187"/>
      <c r="L74" s="1187"/>
      <c r="M74" s="1187"/>
      <c r="N74" s="1187"/>
      <c r="O74" s="1187"/>
      <c r="P74" s="1187"/>
      <c r="Q74" s="1187"/>
    </row>
    <row r="75" spans="1:17" ht="18">
      <c r="A75" s="2157"/>
      <c r="B75" s="1192" t="s">
        <v>510</v>
      </c>
      <c r="C75" s="1193" t="s">
        <v>248</v>
      </c>
      <c r="D75" s="1187"/>
      <c r="E75" s="1187"/>
      <c r="F75" s="1187"/>
      <c r="G75" s="1187"/>
      <c r="H75" s="1187"/>
      <c r="I75" s="1187"/>
      <c r="J75" s="1187"/>
      <c r="K75" s="1187"/>
      <c r="L75" s="1187"/>
      <c r="M75" s="1187"/>
      <c r="N75" s="1187"/>
      <c r="O75" s="1187"/>
      <c r="P75" s="1187"/>
      <c r="Q75" s="1187"/>
    </row>
    <row r="76" spans="1:17" ht="18">
      <c r="A76" s="2157"/>
      <c r="B76" s="1192" t="s">
        <v>511</v>
      </c>
      <c r="C76" s="1193" t="s">
        <v>348</v>
      </c>
      <c r="D76" s="1187"/>
      <c r="E76" s="1187"/>
      <c r="F76" s="1187"/>
      <c r="G76" s="1187"/>
      <c r="H76" s="1187"/>
      <c r="I76" s="1187"/>
      <c r="J76" s="1187"/>
      <c r="K76" s="1187"/>
      <c r="L76" s="1187"/>
      <c r="M76" s="1187"/>
      <c r="N76" s="1187"/>
      <c r="O76" s="1187"/>
      <c r="P76" s="1187"/>
      <c r="Q76" s="1187"/>
    </row>
    <row r="77" spans="1:17" ht="81.599999999999994" thickBot="1">
      <c r="A77" s="2158"/>
      <c r="B77" s="1199" t="s">
        <v>512</v>
      </c>
      <c r="C77" s="1198" t="s">
        <v>579</v>
      </c>
      <c r="D77" s="1187"/>
      <c r="E77" s="1187"/>
      <c r="F77" s="1187"/>
      <c r="G77" s="1187"/>
      <c r="H77" s="1187"/>
      <c r="I77" s="1187"/>
      <c r="J77" s="1187"/>
      <c r="K77" s="1187"/>
      <c r="L77" s="1187"/>
      <c r="M77" s="1187"/>
      <c r="N77" s="1187"/>
      <c r="O77" s="1187"/>
      <c r="P77" s="1187"/>
      <c r="Q77" s="1187"/>
    </row>
    <row r="78" spans="1:17" ht="18">
      <c r="A78" s="2156" t="s">
        <v>514</v>
      </c>
      <c r="B78" s="1190" t="s">
        <v>515</v>
      </c>
      <c r="C78" s="1191" t="s">
        <v>2184</v>
      </c>
      <c r="D78" s="1187"/>
      <c r="E78" s="1187"/>
      <c r="F78" s="1187"/>
      <c r="G78" s="1187"/>
      <c r="H78" s="1187"/>
      <c r="I78" s="1187"/>
      <c r="J78" s="1187"/>
      <c r="K78" s="1187"/>
      <c r="L78" s="1187"/>
      <c r="M78" s="1187"/>
      <c r="N78" s="1187"/>
      <c r="O78" s="1187"/>
      <c r="P78" s="1187"/>
      <c r="Q78" s="1187"/>
    </row>
    <row r="79" spans="1:17" ht="81">
      <c r="A79" s="2157"/>
      <c r="B79" s="1192" t="s">
        <v>517</v>
      </c>
      <c r="C79" s="1193" t="s">
        <v>2185</v>
      </c>
      <c r="D79" s="1187"/>
      <c r="E79" s="1187"/>
      <c r="F79" s="1187"/>
      <c r="G79" s="1187"/>
      <c r="H79" s="1187"/>
      <c r="I79" s="1187"/>
      <c r="J79" s="1187"/>
      <c r="K79" s="1187"/>
      <c r="L79" s="1187"/>
      <c r="M79" s="1187"/>
      <c r="N79" s="1187"/>
      <c r="O79" s="1187"/>
      <c r="P79" s="1187"/>
      <c r="Q79" s="1187"/>
    </row>
    <row r="80" spans="1:17" ht="64.8">
      <c r="A80" s="2157"/>
      <c r="B80" s="1192" t="s">
        <v>518</v>
      </c>
      <c r="C80" s="1193" t="s">
        <v>2186</v>
      </c>
      <c r="D80" s="1187"/>
      <c r="E80" s="1187"/>
      <c r="F80" s="1187"/>
      <c r="G80" s="1187"/>
      <c r="H80" s="1187"/>
      <c r="I80" s="1187"/>
      <c r="J80" s="1187"/>
      <c r="K80" s="1187"/>
      <c r="L80" s="1187"/>
      <c r="M80" s="1187"/>
      <c r="N80" s="1187"/>
      <c r="O80" s="1187"/>
      <c r="P80" s="1187"/>
      <c r="Q80" s="1187"/>
    </row>
    <row r="81" spans="1:17" ht="32.4">
      <c r="A81" s="2157"/>
      <c r="B81" s="1192" t="s">
        <v>520</v>
      </c>
      <c r="C81" s="1193" t="s">
        <v>359</v>
      </c>
      <c r="D81" s="1187"/>
      <c r="E81" s="1187"/>
      <c r="F81" s="1187"/>
      <c r="G81" s="1187"/>
      <c r="H81" s="1187"/>
      <c r="I81" s="1187"/>
      <c r="J81" s="1187"/>
      <c r="K81" s="1187"/>
      <c r="L81" s="1187"/>
      <c r="M81" s="1187"/>
      <c r="N81" s="1187"/>
      <c r="O81" s="1187"/>
      <c r="P81" s="1187"/>
      <c r="Q81" s="1187"/>
    </row>
    <row r="82" spans="1:17" ht="129.6">
      <c r="A82" s="2157"/>
      <c r="B82" s="1192" t="s">
        <v>522</v>
      </c>
      <c r="C82" s="1193" t="s">
        <v>2187</v>
      </c>
      <c r="D82" s="1187"/>
      <c r="E82" s="1187"/>
      <c r="F82" s="1187"/>
      <c r="G82" s="1187"/>
      <c r="H82" s="1187"/>
      <c r="I82" s="1187"/>
      <c r="J82" s="1187"/>
      <c r="K82" s="1187"/>
      <c r="L82" s="1187"/>
      <c r="M82" s="1187"/>
      <c r="N82" s="1187"/>
      <c r="O82" s="1187"/>
      <c r="P82" s="1187"/>
      <c r="Q82" s="1187"/>
    </row>
    <row r="83" spans="1:17" ht="18">
      <c r="A83" s="2157"/>
      <c r="B83" s="1192" t="s">
        <v>524</v>
      </c>
      <c r="C83" s="1193" t="s">
        <v>248</v>
      </c>
      <c r="D83" s="1187"/>
      <c r="E83" s="1187"/>
      <c r="F83" s="1187"/>
      <c r="G83" s="1187"/>
      <c r="H83" s="1187"/>
      <c r="I83" s="1187"/>
      <c r="J83" s="1187"/>
      <c r="K83" s="1187"/>
      <c r="L83" s="1187"/>
      <c r="M83" s="1187"/>
      <c r="N83" s="1187"/>
      <c r="O83" s="1187"/>
      <c r="P83" s="1187"/>
      <c r="Q83" s="1187"/>
    </row>
    <row r="84" spans="1:17" ht="18">
      <c r="A84" s="2157"/>
      <c r="B84" s="1192" t="s">
        <v>496</v>
      </c>
      <c r="C84" s="1193" t="s">
        <v>947</v>
      </c>
      <c r="D84" s="1187"/>
      <c r="E84" s="1187"/>
      <c r="F84" s="1187"/>
      <c r="G84" s="1187"/>
      <c r="H84" s="1187"/>
      <c r="I84" s="1187"/>
      <c r="J84" s="1187"/>
      <c r="K84" s="1187"/>
      <c r="L84" s="1187"/>
      <c r="M84" s="1187"/>
      <c r="N84" s="1187"/>
      <c r="O84" s="1187"/>
      <c r="P84" s="1187"/>
      <c r="Q84" s="1187"/>
    </row>
    <row r="85" spans="1:17" ht="18">
      <c r="A85" s="2157"/>
      <c r="B85" s="1192" t="s">
        <v>498</v>
      </c>
      <c r="C85" s="1193" t="s">
        <v>947</v>
      </c>
      <c r="D85" s="1187"/>
      <c r="E85" s="1187"/>
      <c r="F85" s="1187"/>
      <c r="G85" s="1187"/>
      <c r="H85" s="1187"/>
      <c r="I85" s="1187"/>
      <c r="J85" s="1187"/>
      <c r="K85" s="1187"/>
      <c r="L85" s="1187"/>
      <c r="M85" s="1187"/>
      <c r="N85" s="1187"/>
      <c r="O85" s="1187"/>
      <c r="P85" s="1187"/>
      <c r="Q85" s="1187"/>
    </row>
    <row r="86" spans="1:17" ht="18">
      <c r="A86" s="2157"/>
      <c r="B86" s="1192" t="s">
        <v>525</v>
      </c>
      <c r="C86" s="1193" t="s">
        <v>947</v>
      </c>
      <c r="D86" s="1187"/>
      <c r="E86" s="1187"/>
      <c r="F86" s="1187"/>
      <c r="G86" s="1187"/>
      <c r="H86" s="1187"/>
      <c r="I86" s="1187"/>
      <c r="J86" s="1187"/>
      <c r="K86" s="1187"/>
      <c r="L86" s="1187"/>
      <c r="M86" s="1187"/>
      <c r="N86" s="1187"/>
      <c r="O86" s="1187"/>
      <c r="P86" s="1187"/>
      <c r="Q86" s="1187"/>
    </row>
    <row r="87" spans="1:17" ht="18">
      <c r="A87" s="2157"/>
      <c r="B87" s="1192" t="s">
        <v>526</v>
      </c>
      <c r="C87" s="1193"/>
      <c r="D87" s="1187"/>
      <c r="E87" s="1187"/>
      <c r="F87" s="1187"/>
      <c r="G87" s="1187"/>
      <c r="H87" s="1187"/>
      <c r="I87" s="1187"/>
      <c r="J87" s="1187"/>
      <c r="K87" s="1187"/>
      <c r="L87" s="1187"/>
      <c r="M87" s="1187"/>
      <c r="N87" s="1187"/>
      <c r="O87" s="1187"/>
      <c r="P87" s="1187"/>
      <c r="Q87" s="1187"/>
    </row>
    <row r="88" spans="1:17" ht="18">
      <c r="A88" s="2157"/>
      <c r="B88" s="1192" t="s">
        <v>527</v>
      </c>
      <c r="C88" s="1193" t="s">
        <v>248</v>
      </c>
      <c r="D88" s="1187"/>
      <c r="E88" s="1187"/>
      <c r="F88" s="1187"/>
      <c r="G88" s="1187"/>
      <c r="H88" s="1187"/>
      <c r="I88" s="1187"/>
      <c r="J88" s="1187"/>
      <c r="K88" s="1187"/>
      <c r="L88" s="1187"/>
      <c r="M88" s="1187"/>
      <c r="N88" s="1187"/>
      <c r="O88" s="1187"/>
      <c r="P88" s="1187"/>
      <c r="Q88" s="1187"/>
    </row>
    <row r="89" spans="1:17" ht="18">
      <c r="A89" s="2157"/>
      <c r="B89" s="1192" t="s">
        <v>528</v>
      </c>
      <c r="C89" s="1193" t="s">
        <v>947</v>
      </c>
      <c r="D89" s="1187"/>
      <c r="E89" s="1187"/>
      <c r="F89" s="1187"/>
      <c r="G89" s="1187"/>
      <c r="H89" s="1187"/>
      <c r="I89" s="1187"/>
      <c r="J89" s="1187"/>
      <c r="K89" s="1187"/>
      <c r="L89" s="1187"/>
      <c r="M89" s="1187"/>
      <c r="N89" s="1187"/>
      <c r="O89" s="1187"/>
      <c r="P89" s="1187"/>
      <c r="Q89" s="1187"/>
    </row>
    <row r="90" spans="1:17" ht="18">
      <c r="A90" s="2157"/>
      <c r="B90" s="1192" t="s">
        <v>529</v>
      </c>
      <c r="C90" s="1193" t="s">
        <v>947</v>
      </c>
      <c r="D90" s="1187"/>
      <c r="E90" s="1187"/>
      <c r="F90" s="1187"/>
      <c r="G90" s="1187"/>
      <c r="H90" s="1187"/>
      <c r="I90" s="1187"/>
      <c r="J90" s="1187"/>
      <c r="K90" s="1187"/>
      <c r="L90" s="1187"/>
      <c r="M90" s="1187"/>
      <c r="N90" s="1187"/>
      <c r="O90" s="1187"/>
      <c r="P90" s="1187"/>
      <c r="Q90" s="1187"/>
    </row>
    <row r="91" spans="1:17" ht="18">
      <c r="A91" s="2157"/>
      <c r="B91" s="1192" t="s">
        <v>530</v>
      </c>
      <c r="C91" s="1193" t="s">
        <v>947</v>
      </c>
      <c r="D91" s="1187"/>
      <c r="E91" s="1187"/>
      <c r="F91" s="1187"/>
      <c r="G91" s="1187"/>
      <c r="H91" s="1187"/>
      <c r="I91" s="1187"/>
      <c r="J91" s="1187"/>
      <c r="K91" s="1187"/>
      <c r="L91" s="1187"/>
      <c r="M91" s="1187"/>
      <c r="N91" s="1187"/>
      <c r="O91" s="1187"/>
      <c r="P91" s="1187"/>
      <c r="Q91" s="1187"/>
    </row>
    <row r="92" spans="1:17" ht="18.600000000000001" thickBot="1">
      <c r="A92" s="2158"/>
      <c r="B92" s="1199" t="s">
        <v>531</v>
      </c>
      <c r="C92" s="1198" t="s">
        <v>947</v>
      </c>
      <c r="D92" s="1187"/>
      <c r="E92" s="1187"/>
      <c r="F92" s="1187"/>
      <c r="G92" s="1187"/>
      <c r="H92" s="1187"/>
      <c r="I92" s="1187"/>
      <c r="J92" s="1187"/>
      <c r="K92" s="1187"/>
      <c r="L92" s="1187"/>
      <c r="M92" s="1187"/>
      <c r="N92" s="1187"/>
      <c r="O92" s="1187"/>
      <c r="P92" s="1187"/>
      <c r="Q92" s="1187"/>
    </row>
    <row r="93" spans="1:17" ht="48.6">
      <c r="A93" s="2156" t="s">
        <v>532</v>
      </c>
      <c r="B93" s="1190" t="s">
        <v>533</v>
      </c>
      <c r="C93" s="1191" t="s">
        <v>584</v>
      </c>
      <c r="D93" s="1187"/>
      <c r="E93" s="1187"/>
      <c r="F93" s="1187"/>
      <c r="G93" s="1187"/>
      <c r="H93" s="1187"/>
      <c r="I93" s="1187"/>
      <c r="J93" s="1187"/>
      <c r="K93" s="1187"/>
      <c r="L93" s="1187"/>
      <c r="M93" s="1187"/>
      <c r="N93" s="1187"/>
      <c r="O93" s="1187"/>
      <c r="P93" s="1187"/>
      <c r="Q93" s="1187"/>
    </row>
    <row r="94" spans="1:17" ht="32.4">
      <c r="A94" s="2157"/>
      <c r="B94" s="1192" t="s">
        <v>535</v>
      </c>
      <c r="C94" s="1193" t="s">
        <v>976</v>
      </c>
      <c r="D94" s="1187"/>
      <c r="E94" s="1187"/>
      <c r="F94" s="1187"/>
      <c r="G94" s="1187"/>
      <c r="H94" s="1187"/>
      <c r="I94" s="1187"/>
      <c r="J94" s="1187"/>
      <c r="K94" s="1187"/>
      <c r="L94" s="1187"/>
      <c r="M94" s="1187"/>
      <c r="N94" s="1187"/>
      <c r="O94" s="1187"/>
      <c r="P94" s="1187"/>
      <c r="Q94" s="1187"/>
    </row>
    <row r="95" spans="1:17" ht="18">
      <c r="A95" s="2157"/>
      <c r="B95" s="1192" t="s">
        <v>537</v>
      </c>
      <c r="C95" s="1193" t="s">
        <v>947</v>
      </c>
      <c r="D95" s="1187"/>
      <c r="E95" s="1187"/>
      <c r="F95" s="1187"/>
      <c r="G95" s="1187"/>
      <c r="H95" s="1187"/>
      <c r="I95" s="1187"/>
      <c r="J95" s="1187"/>
      <c r="K95" s="1187"/>
      <c r="L95" s="1187"/>
      <c r="M95" s="1187"/>
      <c r="N95" s="1187"/>
      <c r="O95" s="1187"/>
      <c r="P95" s="1187"/>
      <c r="Q95" s="1187"/>
    </row>
    <row r="96" spans="1:17" ht="113.4">
      <c r="A96" s="2157"/>
      <c r="B96" s="1192" t="s">
        <v>538</v>
      </c>
      <c r="C96" s="1193" t="s">
        <v>2188</v>
      </c>
      <c r="D96" s="1187"/>
      <c r="E96" s="1187"/>
      <c r="F96" s="1187"/>
      <c r="G96" s="1187"/>
      <c r="H96" s="1187"/>
      <c r="I96" s="1187"/>
      <c r="J96" s="1187"/>
      <c r="K96" s="1187"/>
      <c r="L96" s="1187"/>
      <c r="M96" s="1187"/>
      <c r="N96" s="1187"/>
      <c r="O96" s="1187"/>
      <c r="P96" s="1187"/>
      <c r="Q96" s="1187"/>
    </row>
    <row r="97" spans="1:17" ht="32.4">
      <c r="A97" s="2157"/>
      <c r="B97" s="1192" t="s">
        <v>540</v>
      </c>
      <c r="C97" s="1193" t="s">
        <v>1610</v>
      </c>
      <c r="D97" s="1187"/>
      <c r="E97" s="1187"/>
      <c r="F97" s="1187"/>
      <c r="G97" s="1187"/>
      <c r="H97" s="1187"/>
      <c r="I97" s="1187"/>
      <c r="J97" s="1187"/>
      <c r="K97" s="1187"/>
      <c r="L97" s="1187"/>
      <c r="M97" s="1187"/>
      <c r="N97" s="1187"/>
      <c r="O97" s="1187"/>
      <c r="P97" s="1187"/>
      <c r="Q97" s="1187"/>
    </row>
    <row r="98" spans="1:17" ht="48.6">
      <c r="A98" s="2157"/>
      <c r="B98" s="1192" t="s">
        <v>542</v>
      </c>
      <c r="C98" s="1193" t="s">
        <v>383</v>
      </c>
      <c r="D98" s="1187"/>
      <c r="E98" s="1187"/>
      <c r="F98" s="1187"/>
      <c r="G98" s="1187"/>
      <c r="H98" s="1187"/>
      <c r="I98" s="1187"/>
      <c r="J98" s="1187"/>
      <c r="K98" s="1187"/>
      <c r="L98" s="1187"/>
      <c r="M98" s="1187"/>
      <c r="N98" s="1187"/>
      <c r="O98" s="1187"/>
      <c r="P98" s="1187"/>
      <c r="Q98" s="1187"/>
    </row>
    <row r="99" spans="1:17" ht="32.4">
      <c r="A99" s="2157"/>
      <c r="B99" s="1192" t="s">
        <v>544</v>
      </c>
      <c r="C99" s="1193" t="s">
        <v>947</v>
      </c>
      <c r="D99" s="1187"/>
      <c r="E99" s="1187"/>
      <c r="F99" s="1187"/>
      <c r="G99" s="1187"/>
      <c r="H99" s="1187"/>
      <c r="I99" s="1187"/>
      <c r="J99" s="1187"/>
      <c r="K99" s="1187"/>
      <c r="L99" s="1187"/>
      <c r="M99" s="1187"/>
      <c r="N99" s="1187"/>
      <c r="O99" s="1187"/>
      <c r="P99" s="1187"/>
      <c r="Q99" s="1187"/>
    </row>
    <row r="100" spans="1:17" ht="18">
      <c r="A100" s="2157"/>
      <c r="B100" s="1192" t="s">
        <v>589</v>
      </c>
      <c r="C100" s="1193" t="s">
        <v>947</v>
      </c>
      <c r="D100" s="1187"/>
      <c r="E100" s="1187"/>
      <c r="F100" s="1187"/>
      <c r="G100" s="1187"/>
      <c r="H100" s="1187"/>
      <c r="I100" s="1187"/>
      <c r="J100" s="1187"/>
      <c r="K100" s="1187"/>
      <c r="L100" s="1187"/>
      <c r="M100" s="1187"/>
      <c r="N100" s="1187"/>
      <c r="O100" s="1187"/>
      <c r="P100" s="1187"/>
      <c r="Q100" s="1187"/>
    </row>
    <row r="101" spans="1:17" ht="18">
      <c r="A101" s="2157"/>
      <c r="B101" s="1192" t="s">
        <v>546</v>
      </c>
      <c r="C101" s="1193" t="s">
        <v>947</v>
      </c>
      <c r="D101" s="1187"/>
      <c r="E101" s="1187"/>
      <c r="F101" s="1187"/>
      <c r="G101" s="1187"/>
      <c r="H101" s="1187"/>
      <c r="I101" s="1187"/>
      <c r="J101" s="1187"/>
      <c r="K101" s="1187"/>
      <c r="L101" s="1187"/>
      <c r="M101" s="1187"/>
      <c r="N101" s="1187"/>
      <c r="O101" s="1187"/>
      <c r="P101" s="1187"/>
      <c r="Q101" s="1187"/>
    </row>
    <row r="102" spans="1:17" ht="18.600000000000001" thickBot="1">
      <c r="A102" s="2158"/>
      <c r="B102" s="1200" t="s">
        <v>547</v>
      </c>
      <c r="C102" s="1202" t="s">
        <v>947</v>
      </c>
      <c r="D102" s="1187"/>
      <c r="E102" s="1187"/>
      <c r="F102" s="1187"/>
      <c r="G102" s="1187"/>
      <c r="H102" s="1187"/>
      <c r="I102" s="1187"/>
      <c r="J102" s="1187"/>
      <c r="K102" s="1187"/>
      <c r="L102" s="1187"/>
      <c r="M102" s="1187"/>
      <c r="N102" s="1187"/>
      <c r="O102" s="1187"/>
      <c r="P102" s="1187"/>
      <c r="Q102" s="1187"/>
    </row>
    <row r="103" spans="1:17" ht="32.4">
      <c r="A103" s="2167" t="s">
        <v>548</v>
      </c>
      <c r="B103" s="1192" t="s">
        <v>549</v>
      </c>
      <c r="C103" s="1203" t="s">
        <v>2189</v>
      </c>
      <c r="D103" s="1187"/>
      <c r="E103" s="1187"/>
      <c r="F103" s="1187"/>
      <c r="G103" s="1187"/>
      <c r="H103" s="1187"/>
      <c r="I103" s="1187"/>
      <c r="J103" s="1187"/>
      <c r="K103" s="1187"/>
      <c r="L103" s="1187"/>
      <c r="M103" s="1187"/>
      <c r="N103" s="1187"/>
      <c r="O103" s="1187"/>
      <c r="P103" s="1187"/>
      <c r="Q103" s="1187"/>
    </row>
    <row r="104" spans="1:17" ht="18">
      <c r="A104" s="2157"/>
      <c r="B104" s="1192" t="s">
        <v>551</v>
      </c>
      <c r="C104" s="1195">
        <v>6.33</v>
      </c>
      <c r="D104" s="1187"/>
      <c r="E104" s="1187"/>
      <c r="F104" s="1187"/>
      <c r="G104" s="1187"/>
      <c r="H104" s="1187"/>
      <c r="I104" s="1187"/>
      <c r="J104" s="1187"/>
      <c r="K104" s="1187"/>
      <c r="L104" s="1187"/>
      <c r="M104" s="1187"/>
      <c r="N104" s="1187"/>
      <c r="O104" s="1187"/>
      <c r="P104" s="1187"/>
      <c r="Q104" s="1187"/>
    </row>
    <row r="105" spans="1:17" ht="18">
      <c r="A105" s="2157"/>
      <c r="B105" s="1192" t="s">
        <v>552</v>
      </c>
      <c r="C105" s="1204">
        <v>948.92</v>
      </c>
      <c r="D105" s="1187"/>
      <c r="E105" s="1187"/>
      <c r="F105" s="1187"/>
      <c r="G105" s="1187"/>
      <c r="H105" s="1187"/>
      <c r="I105" s="1187"/>
      <c r="J105" s="1187"/>
      <c r="K105" s="1187"/>
      <c r="L105" s="1187"/>
      <c r="M105" s="1187"/>
      <c r="N105" s="1187"/>
      <c r="O105" s="1187"/>
      <c r="P105" s="1187"/>
      <c r="Q105" s="1187"/>
    </row>
    <row r="106" spans="1:17" ht="18">
      <c r="A106" s="2157"/>
      <c r="B106" s="1192" t="s">
        <v>553</v>
      </c>
      <c r="C106" s="1193" t="s">
        <v>2190</v>
      </c>
      <c r="D106" s="1187"/>
      <c r="E106" s="1187"/>
      <c r="F106" s="1187"/>
      <c r="G106" s="1187"/>
      <c r="H106" s="1187"/>
      <c r="I106" s="1187"/>
      <c r="J106" s="1187"/>
      <c r="K106" s="1187"/>
      <c r="L106" s="1187"/>
      <c r="M106" s="1187"/>
      <c r="N106" s="1187"/>
      <c r="O106" s="1187"/>
      <c r="P106" s="1187"/>
      <c r="Q106" s="1187"/>
    </row>
    <row r="107" spans="1:17" ht="18.600000000000001" thickBot="1">
      <c r="A107" s="2158"/>
      <c r="B107" s="1205" t="s">
        <v>555</v>
      </c>
      <c r="C107" s="1198" t="s">
        <v>947</v>
      </c>
      <c r="D107" s="1187"/>
      <c r="E107" s="1187"/>
      <c r="F107" s="1187"/>
      <c r="G107" s="1187"/>
      <c r="H107" s="1187"/>
      <c r="I107" s="1187"/>
      <c r="J107" s="1187"/>
      <c r="K107" s="1187"/>
      <c r="L107" s="1187"/>
      <c r="M107" s="1187"/>
      <c r="N107" s="1187"/>
      <c r="O107" s="1187"/>
      <c r="P107" s="1187"/>
      <c r="Q107" s="1187"/>
    </row>
    <row r="108" spans="1:17" ht="64.8">
      <c r="A108" s="2163" t="s">
        <v>2191</v>
      </c>
      <c r="B108" s="1206" t="s">
        <v>2192</v>
      </c>
      <c r="C108" s="1207" t="s">
        <v>2193</v>
      </c>
      <c r="D108" s="1208"/>
      <c r="E108" s="1208"/>
      <c r="F108" s="1208"/>
      <c r="G108" s="1208"/>
      <c r="H108" s="1208"/>
      <c r="I108" s="1208"/>
      <c r="J108" s="1208"/>
      <c r="K108" s="1208"/>
      <c r="L108" s="1208"/>
      <c r="M108" s="1208"/>
      <c r="N108" s="1208"/>
      <c r="O108" s="1208"/>
      <c r="P108" s="1208"/>
      <c r="Q108" s="1208"/>
    </row>
    <row r="109" spans="1:17" ht="292.2" thickBot="1">
      <c r="A109" s="2158"/>
      <c r="B109" s="1209" t="s">
        <v>2194</v>
      </c>
      <c r="C109" s="1210" t="s">
        <v>2195</v>
      </c>
      <c r="D109" s="1208"/>
      <c r="E109" s="1208"/>
      <c r="F109" s="1208"/>
      <c r="G109" s="1208"/>
      <c r="H109" s="1208"/>
      <c r="I109" s="1208"/>
      <c r="J109" s="1208"/>
      <c r="K109" s="1208"/>
      <c r="L109" s="1208"/>
      <c r="M109" s="1208"/>
      <c r="N109" s="1208"/>
      <c r="O109" s="1208"/>
      <c r="P109" s="1208"/>
      <c r="Q109" s="1208"/>
    </row>
    <row r="110" spans="1:17" ht="18.600000000000001" thickBot="1">
      <c r="A110" s="2164" t="s">
        <v>557</v>
      </c>
      <c r="B110" s="2162"/>
      <c r="C110" s="1211" t="s">
        <v>947</v>
      </c>
      <c r="D110" s="1187"/>
      <c r="E110" s="1187"/>
      <c r="F110" s="1187"/>
      <c r="G110" s="1187"/>
      <c r="H110" s="1187"/>
      <c r="I110" s="1187"/>
      <c r="J110" s="1187"/>
      <c r="K110" s="1187"/>
      <c r="L110" s="1187"/>
      <c r="M110" s="1187"/>
      <c r="N110" s="1187"/>
      <c r="O110" s="1187"/>
      <c r="P110" s="1187"/>
      <c r="Q110" s="1187"/>
    </row>
    <row r="111" spans="1:17" ht="235.5" customHeight="1">
      <c r="A111" s="2165" t="s">
        <v>2196</v>
      </c>
      <c r="B111" s="2166"/>
      <c r="C111" s="2166"/>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96875" defaultRowHeight="16.2"/>
  <cols>
    <col min="1" max="1" width="3.59765625" style="55" customWidth="1"/>
    <col min="2" max="3" width="47.59765625" style="55" customWidth="1"/>
    <col min="4" max="16384" width="6.796875" style="55"/>
  </cols>
  <sheetData>
    <row r="1" spans="1:3" ht="20.399999999999999" thickBot="1">
      <c r="A1" s="2171" t="s">
        <v>594</v>
      </c>
      <c r="B1" s="2171"/>
      <c r="C1" s="2171"/>
    </row>
    <row r="2" spans="1:3" ht="16.8" thickBot="1">
      <c r="A2" s="2172" t="s">
        <v>595</v>
      </c>
      <c r="B2" s="2173"/>
      <c r="C2" s="1368">
        <v>45463</v>
      </c>
    </row>
    <row r="3" spans="1:3">
      <c r="A3" s="2174" t="s">
        <v>596</v>
      </c>
      <c r="B3" s="1460" t="s">
        <v>597</v>
      </c>
      <c r="C3" s="1461" t="s">
        <v>2197</v>
      </c>
    </row>
    <row r="4" spans="1:3">
      <c r="A4" s="2072"/>
      <c r="B4" s="1232" t="s">
        <v>599</v>
      </c>
      <c r="C4" s="1462" t="s">
        <v>2198</v>
      </c>
    </row>
    <row r="5" spans="1:3">
      <c r="A5" s="2072"/>
      <c r="B5" s="1232" t="s">
        <v>2199</v>
      </c>
      <c r="C5" s="1463" t="s">
        <v>288</v>
      </c>
    </row>
    <row r="6" spans="1:3">
      <c r="A6" s="2072"/>
      <c r="B6" s="1232" t="s">
        <v>2200</v>
      </c>
      <c r="C6" s="1463" t="s">
        <v>2201</v>
      </c>
    </row>
    <row r="7" spans="1:3">
      <c r="A7" s="2072"/>
      <c r="B7" s="1232" t="s">
        <v>2202</v>
      </c>
      <c r="C7" s="1454" t="s">
        <v>2203</v>
      </c>
    </row>
    <row r="8" spans="1:3">
      <c r="A8" s="2072"/>
      <c r="B8" s="1232" t="s">
        <v>2204</v>
      </c>
      <c r="C8" s="1455">
        <v>151654678</v>
      </c>
    </row>
    <row r="9" spans="1:3">
      <c r="A9" s="2072"/>
      <c r="B9" s="1398" t="s">
        <v>2205</v>
      </c>
      <c r="C9" s="1435">
        <v>23989595069</v>
      </c>
    </row>
    <row r="10" spans="1:3">
      <c r="A10" s="2072"/>
      <c r="B10" s="1232" t="s">
        <v>603</v>
      </c>
      <c r="C10" s="1378" t="s">
        <v>2206</v>
      </c>
    </row>
    <row r="11" spans="1:3">
      <c r="A11" s="2072"/>
      <c r="B11" s="1232" t="s">
        <v>605</v>
      </c>
      <c r="C11" s="1463" t="s">
        <v>248</v>
      </c>
    </row>
    <row r="12" spans="1:3">
      <c r="A12" s="2072"/>
      <c r="B12" s="1232" t="s">
        <v>606</v>
      </c>
      <c r="C12" s="1463" t="s">
        <v>250</v>
      </c>
    </row>
    <row r="13" spans="1:3">
      <c r="A13" s="2072"/>
      <c r="B13" s="1232" t="s">
        <v>607</v>
      </c>
      <c r="C13" s="1463" t="s">
        <v>250</v>
      </c>
    </row>
    <row r="14" spans="1:3">
      <c r="A14" s="2072"/>
      <c r="B14" s="1232" t="s">
        <v>608</v>
      </c>
      <c r="C14" s="1463" t="s">
        <v>248</v>
      </c>
    </row>
    <row r="15" spans="1:3">
      <c r="A15" s="2072"/>
      <c r="B15" s="1232" t="s">
        <v>609</v>
      </c>
      <c r="C15" s="1463" t="s">
        <v>288</v>
      </c>
    </row>
    <row r="16" spans="1:3">
      <c r="A16" s="2072"/>
      <c r="B16" s="1232" t="s">
        <v>610</v>
      </c>
      <c r="C16" s="1463" t="s">
        <v>288</v>
      </c>
    </row>
    <row r="17" spans="1:3" ht="48.6">
      <c r="A17" s="2072"/>
      <c r="B17" s="1232" t="s">
        <v>611</v>
      </c>
      <c r="C17" s="1463" t="s">
        <v>2207</v>
      </c>
    </row>
    <row r="18" spans="1:3" ht="32.4">
      <c r="A18" s="2072"/>
      <c r="B18" s="1232" t="s">
        <v>257</v>
      </c>
      <c r="C18" s="1463" t="s">
        <v>258</v>
      </c>
    </row>
    <row r="19" spans="1:3">
      <c r="A19" s="2072"/>
      <c r="B19" s="1232" t="s">
        <v>613</v>
      </c>
      <c r="C19" s="1463" t="s">
        <v>288</v>
      </c>
    </row>
    <row r="20" spans="1:3">
      <c r="A20" s="2072"/>
      <c r="B20" s="1232" t="s">
        <v>2208</v>
      </c>
      <c r="C20" s="1463" t="s">
        <v>248</v>
      </c>
    </row>
    <row r="21" spans="1:3">
      <c r="A21" s="2072"/>
      <c r="B21" s="1232" t="s">
        <v>2209</v>
      </c>
      <c r="C21" s="1463" t="s">
        <v>288</v>
      </c>
    </row>
    <row r="22" spans="1:3">
      <c r="A22" s="2072"/>
      <c r="B22" s="1232" t="s">
        <v>2210</v>
      </c>
      <c r="C22" s="1463" t="s">
        <v>288</v>
      </c>
    </row>
    <row r="23" spans="1:3">
      <c r="A23" s="2072"/>
      <c r="B23" s="1232" t="s">
        <v>617</v>
      </c>
      <c r="C23" s="1463" t="s">
        <v>288</v>
      </c>
    </row>
    <row r="24" spans="1:3">
      <c r="A24" s="2072"/>
      <c r="B24" s="1232" t="s">
        <v>618</v>
      </c>
      <c r="C24" s="1463" t="s">
        <v>288</v>
      </c>
    </row>
    <row r="25" spans="1:3">
      <c r="A25" s="2072"/>
      <c r="B25" s="1232" t="s">
        <v>619</v>
      </c>
      <c r="C25" s="1463" t="s">
        <v>267</v>
      </c>
    </row>
    <row r="26" spans="1:3">
      <c r="A26" s="2072"/>
      <c r="B26" s="1232" t="s">
        <v>2211</v>
      </c>
      <c r="C26" s="1463" t="s">
        <v>288</v>
      </c>
    </row>
    <row r="27" spans="1:3">
      <c r="A27" s="2072"/>
      <c r="B27" s="1232" t="s">
        <v>621</v>
      </c>
      <c r="C27" s="1463" t="s">
        <v>270</v>
      </c>
    </row>
    <row r="28" spans="1:3">
      <c r="A28" s="2072"/>
      <c r="B28" s="1232" t="s">
        <v>622</v>
      </c>
      <c r="C28" s="1463" t="s">
        <v>272</v>
      </c>
    </row>
    <row r="29" spans="1:3" ht="48.6">
      <c r="A29" s="2072"/>
      <c r="B29" s="1232" t="s">
        <v>623</v>
      </c>
      <c r="C29" s="834" t="s">
        <v>2212</v>
      </c>
    </row>
    <row r="30" spans="1:3" ht="113.4">
      <c r="A30" s="2072"/>
      <c r="B30" s="1232" t="s">
        <v>625</v>
      </c>
      <c r="C30" s="1378" t="s">
        <v>2213</v>
      </c>
    </row>
    <row r="31" spans="1:3">
      <c r="A31" s="2072"/>
      <c r="B31" s="1232" t="s">
        <v>626</v>
      </c>
      <c r="C31" s="1378" t="s">
        <v>2214</v>
      </c>
    </row>
    <row r="32" spans="1:3" ht="33" thickBot="1">
      <c r="A32" s="2073"/>
      <c r="B32" s="63" t="s">
        <v>2215</v>
      </c>
      <c r="C32" s="1276" t="s">
        <v>118</v>
      </c>
    </row>
    <row r="33" spans="1:3">
      <c r="A33" s="2168" t="s">
        <v>629</v>
      </c>
      <c r="B33" s="1460" t="s">
        <v>630</v>
      </c>
      <c r="C33" s="1464" t="s">
        <v>2201</v>
      </c>
    </row>
    <row r="34" spans="1:3">
      <c r="A34" s="1898"/>
      <c r="B34" s="1232" t="s">
        <v>631</v>
      </c>
      <c r="C34" s="1463" t="s">
        <v>2216</v>
      </c>
    </row>
    <row r="35" spans="1:3">
      <c r="A35" s="1898"/>
      <c r="B35" s="1232" t="s">
        <v>633</v>
      </c>
      <c r="C35" s="1463" t="s">
        <v>285</v>
      </c>
    </row>
    <row r="36" spans="1:3">
      <c r="A36" s="1898"/>
      <c r="B36" s="1232" t="s">
        <v>634</v>
      </c>
      <c r="C36" s="1463" t="s">
        <v>288</v>
      </c>
    </row>
    <row r="37" spans="1:3">
      <c r="A37" s="1898"/>
      <c r="B37" s="1232" t="s">
        <v>635</v>
      </c>
      <c r="C37" s="1463" t="s">
        <v>288</v>
      </c>
    </row>
    <row r="38" spans="1:3" ht="16.8" thickBot="1">
      <c r="A38" s="1899"/>
      <c r="B38" s="1394" t="s">
        <v>636</v>
      </c>
      <c r="C38" s="1465" t="s">
        <v>250</v>
      </c>
    </row>
    <row r="39" spans="1:3">
      <c r="A39" s="2168" t="s">
        <v>637</v>
      </c>
      <c r="B39" s="1460" t="s">
        <v>638</v>
      </c>
      <c r="C39" s="1464" t="s">
        <v>248</v>
      </c>
    </row>
    <row r="40" spans="1:3">
      <c r="A40" s="1898"/>
      <c r="B40" s="1232" t="s">
        <v>639</v>
      </c>
      <c r="C40" s="1463" t="s">
        <v>288</v>
      </c>
    </row>
    <row r="41" spans="1:3">
      <c r="A41" s="1898"/>
      <c r="B41" s="1232" t="s">
        <v>640</v>
      </c>
      <c r="C41" s="1463" t="s">
        <v>288</v>
      </c>
    </row>
    <row r="42" spans="1:3">
      <c r="A42" s="1898"/>
      <c r="B42" s="1232" t="s">
        <v>641</v>
      </c>
      <c r="C42" s="1463" t="s">
        <v>288</v>
      </c>
    </row>
    <row r="43" spans="1:3">
      <c r="A43" s="1898"/>
      <c r="B43" s="1232" t="s">
        <v>642</v>
      </c>
      <c r="C43" s="1463" t="s">
        <v>288</v>
      </c>
    </row>
    <row r="44" spans="1:3" ht="16.8" thickBot="1">
      <c r="A44" s="1899"/>
      <c r="B44" s="873" t="s">
        <v>643</v>
      </c>
      <c r="C44" s="1465" t="s">
        <v>1664</v>
      </c>
    </row>
    <row r="45" spans="1:3">
      <c r="A45" s="2168" t="s">
        <v>644</v>
      </c>
      <c r="B45" s="1460" t="s">
        <v>2217</v>
      </c>
      <c r="C45" s="1464" t="s">
        <v>250</v>
      </c>
    </row>
    <row r="46" spans="1:3" ht="32.4">
      <c r="A46" s="1898"/>
      <c r="B46" s="1232" t="s">
        <v>2218</v>
      </c>
      <c r="C46" s="834" t="s">
        <v>2219</v>
      </c>
    </row>
    <row r="47" spans="1:3" ht="16.8" thickBot="1">
      <c r="A47" s="1899"/>
      <c r="B47" s="1394" t="s">
        <v>2220</v>
      </c>
      <c r="C47" s="1276" t="s">
        <v>2221</v>
      </c>
    </row>
    <row r="48" spans="1:3">
      <c r="A48" s="1898" t="s">
        <v>303</v>
      </c>
      <c r="B48" s="63" t="s">
        <v>648</v>
      </c>
      <c r="C48" s="1464" t="s">
        <v>250</v>
      </c>
    </row>
    <row r="49" spans="1:3">
      <c r="A49" s="1898"/>
      <c r="B49" s="1232" t="s">
        <v>649</v>
      </c>
      <c r="C49" s="1378" t="s">
        <v>2222</v>
      </c>
    </row>
    <row r="50" spans="1:3">
      <c r="A50" s="1898"/>
      <c r="B50" s="1232" t="s">
        <v>651</v>
      </c>
      <c r="C50" s="1463" t="s">
        <v>2223</v>
      </c>
    </row>
    <row r="51" spans="1:3" ht="32.4">
      <c r="A51" s="1898"/>
      <c r="B51" s="1232" t="s">
        <v>653</v>
      </c>
      <c r="C51" s="1378" t="s">
        <v>2224</v>
      </c>
    </row>
    <row r="52" spans="1:3">
      <c r="A52" s="1898"/>
      <c r="B52" s="1232" t="s">
        <v>655</v>
      </c>
      <c r="C52" s="1378" t="s">
        <v>2225</v>
      </c>
    </row>
    <row r="53" spans="1:3" ht="97.2">
      <c r="A53" s="1898"/>
      <c r="B53" s="1232" t="s">
        <v>657</v>
      </c>
      <c r="C53" s="1378" t="s">
        <v>2226</v>
      </c>
    </row>
    <row r="54" spans="1:3">
      <c r="A54" s="1898"/>
      <c r="B54" s="1232" t="s">
        <v>659</v>
      </c>
      <c r="C54" s="1463" t="s">
        <v>479</v>
      </c>
    </row>
    <row r="55" spans="1:3">
      <c r="A55" s="1898"/>
      <c r="B55" s="1232" t="s">
        <v>660</v>
      </c>
      <c r="C55" s="1378" t="s">
        <v>1005</v>
      </c>
    </row>
    <row r="56" spans="1:3">
      <c r="A56" s="1898"/>
      <c r="B56" s="1232" t="s">
        <v>662</v>
      </c>
      <c r="C56" s="1378" t="s">
        <v>2227</v>
      </c>
    </row>
    <row r="57" spans="1:3">
      <c r="A57" s="1898"/>
      <c r="B57" s="1232" t="s">
        <v>663</v>
      </c>
      <c r="C57" s="1378" t="s">
        <v>1664</v>
      </c>
    </row>
    <row r="58" spans="1:3">
      <c r="A58" s="1898"/>
      <c r="B58" s="1232" t="s">
        <v>664</v>
      </c>
      <c r="C58" s="1378" t="s">
        <v>1664</v>
      </c>
    </row>
    <row r="59" spans="1:3">
      <c r="A59" s="1898"/>
      <c r="B59" s="1398" t="s">
        <v>665</v>
      </c>
      <c r="C59" s="1378" t="s">
        <v>2228</v>
      </c>
    </row>
    <row r="60" spans="1:3">
      <c r="A60" s="1898"/>
      <c r="B60" s="1232" t="s">
        <v>667</v>
      </c>
      <c r="C60" s="1456" t="s">
        <v>1664</v>
      </c>
    </row>
    <row r="61" spans="1:3">
      <c r="A61" s="1898"/>
      <c r="B61" s="1232" t="s">
        <v>669</v>
      </c>
      <c r="C61" s="1378" t="s">
        <v>1664</v>
      </c>
    </row>
    <row r="62" spans="1:3">
      <c r="A62" s="1898"/>
      <c r="B62" s="1232" t="s">
        <v>671</v>
      </c>
      <c r="C62" s="1378" t="s">
        <v>1664</v>
      </c>
    </row>
    <row r="63" spans="1:3">
      <c r="A63" s="1898"/>
      <c r="B63" s="1232" t="s">
        <v>673</v>
      </c>
      <c r="C63" s="1378" t="s">
        <v>1664</v>
      </c>
    </row>
    <row r="64" spans="1:3">
      <c r="A64" s="1898"/>
      <c r="B64" s="1232" t="s">
        <v>674</v>
      </c>
      <c r="C64" s="1378" t="s">
        <v>1664</v>
      </c>
    </row>
    <row r="65" spans="1:3">
      <c r="A65" s="1898"/>
      <c r="B65" s="1232" t="s">
        <v>675</v>
      </c>
      <c r="C65" s="1463" t="s">
        <v>248</v>
      </c>
    </row>
    <row r="66" spans="1:3">
      <c r="A66" s="1898"/>
      <c r="B66" s="1232" t="s">
        <v>676</v>
      </c>
      <c r="C66" s="1463" t="s">
        <v>288</v>
      </c>
    </row>
    <row r="67" spans="1:3">
      <c r="A67" s="1898"/>
      <c r="B67" s="1232" t="s">
        <v>677</v>
      </c>
      <c r="C67" s="1463" t="s">
        <v>288</v>
      </c>
    </row>
    <row r="68" spans="1:3" ht="16.8" thickBot="1">
      <c r="A68" s="1899"/>
      <c r="B68" s="1394" t="s">
        <v>678</v>
      </c>
      <c r="C68" s="1465" t="s">
        <v>288</v>
      </c>
    </row>
    <row r="69" spans="1:3">
      <c r="A69" s="2168" t="s">
        <v>680</v>
      </c>
      <c r="B69" s="1460" t="s">
        <v>681</v>
      </c>
      <c r="C69" s="1464" t="s">
        <v>250</v>
      </c>
    </row>
    <row r="70" spans="1:3">
      <c r="A70" s="1898"/>
      <c r="B70" s="1232" t="s">
        <v>682</v>
      </c>
      <c r="C70" s="1463" t="s">
        <v>340</v>
      </c>
    </row>
    <row r="71" spans="1:3">
      <c r="A71" s="1898"/>
      <c r="B71" s="1232" t="s">
        <v>683</v>
      </c>
      <c r="C71" s="1463" t="s">
        <v>288</v>
      </c>
    </row>
    <row r="72" spans="1:3">
      <c r="A72" s="1898"/>
      <c r="B72" s="1232" t="s">
        <v>684</v>
      </c>
      <c r="C72" s="1463" t="s">
        <v>288</v>
      </c>
    </row>
    <row r="73" spans="1:3" ht="64.8">
      <c r="A73" s="1898"/>
      <c r="B73" s="1232" t="s">
        <v>685</v>
      </c>
      <c r="C73" s="1463" t="s">
        <v>1159</v>
      </c>
    </row>
    <row r="74" spans="1:3">
      <c r="A74" s="1898"/>
      <c r="B74" s="1232" t="s">
        <v>686</v>
      </c>
      <c r="C74" s="1463" t="s">
        <v>272</v>
      </c>
    </row>
    <row r="75" spans="1:3">
      <c r="A75" s="1898"/>
      <c r="B75" s="1232" t="s">
        <v>687</v>
      </c>
      <c r="C75" s="1463" t="s">
        <v>250</v>
      </c>
    </row>
    <row r="76" spans="1:3">
      <c r="A76" s="1898"/>
      <c r="B76" s="1232" t="s">
        <v>688</v>
      </c>
      <c r="C76" s="1463" t="s">
        <v>348</v>
      </c>
    </row>
    <row r="77" spans="1:3" ht="114" thickBot="1">
      <c r="A77" s="1899"/>
      <c r="B77" s="1394" t="s">
        <v>689</v>
      </c>
      <c r="C77" s="1465" t="s">
        <v>2229</v>
      </c>
    </row>
    <row r="78" spans="1:3" ht="32.4">
      <c r="A78" s="2168" t="s">
        <v>690</v>
      </c>
      <c r="B78" s="1460" t="s">
        <v>691</v>
      </c>
      <c r="C78" s="1408" t="s">
        <v>2230</v>
      </c>
    </row>
    <row r="79" spans="1:3">
      <c r="A79" s="1898"/>
      <c r="B79" s="1232" t="s">
        <v>693</v>
      </c>
      <c r="C79" s="1378" t="s">
        <v>2231</v>
      </c>
    </row>
    <row r="80" spans="1:3" ht="48.6">
      <c r="A80" s="1898"/>
      <c r="B80" s="1232" t="s">
        <v>695</v>
      </c>
      <c r="C80" s="1378" t="s">
        <v>2232</v>
      </c>
    </row>
    <row r="81" spans="1:3" ht="32.4">
      <c r="A81" s="1898"/>
      <c r="B81" s="1232" t="s">
        <v>697</v>
      </c>
      <c r="C81" s="1378" t="s">
        <v>2233</v>
      </c>
    </row>
    <row r="82" spans="1:3" ht="64.8">
      <c r="A82" s="1898"/>
      <c r="B82" s="1232" t="s">
        <v>698</v>
      </c>
      <c r="C82" s="1378" t="s">
        <v>2234</v>
      </c>
    </row>
    <row r="83" spans="1:3">
      <c r="A83" s="1898"/>
      <c r="B83" s="1232" t="s">
        <v>700</v>
      </c>
      <c r="C83" s="1463" t="s">
        <v>1142</v>
      </c>
    </row>
    <row r="84" spans="1:3">
      <c r="A84" s="1898"/>
      <c r="B84" s="1232" t="s">
        <v>676</v>
      </c>
      <c r="C84" s="1378" t="s">
        <v>2235</v>
      </c>
    </row>
    <row r="85" spans="1:3">
      <c r="A85" s="1898"/>
      <c r="B85" s="1232" t="s">
        <v>677</v>
      </c>
      <c r="C85" s="1466">
        <v>45352</v>
      </c>
    </row>
    <row r="86" spans="1:3" ht="32.4">
      <c r="A86" s="1898"/>
      <c r="B86" s="1232" t="s">
        <v>701</v>
      </c>
      <c r="C86" s="1378" t="s">
        <v>2236</v>
      </c>
    </row>
    <row r="87" spans="1:3">
      <c r="A87" s="1898"/>
      <c r="B87" s="1232" t="s">
        <v>2237</v>
      </c>
      <c r="C87" s="1378" t="s">
        <v>1664</v>
      </c>
    </row>
    <row r="88" spans="1:3">
      <c r="A88" s="1898"/>
      <c r="B88" s="1232" t="s">
        <v>703</v>
      </c>
      <c r="C88" s="1463" t="s">
        <v>248</v>
      </c>
    </row>
    <row r="89" spans="1:3">
      <c r="A89" s="1898"/>
      <c r="B89" s="1232" t="s">
        <v>704</v>
      </c>
      <c r="C89" s="1463" t="s">
        <v>1664</v>
      </c>
    </row>
    <row r="90" spans="1:3">
      <c r="A90" s="1898"/>
      <c r="B90" s="1232" t="s">
        <v>705</v>
      </c>
      <c r="C90" s="1463" t="s">
        <v>288</v>
      </c>
    </row>
    <row r="91" spans="1:3">
      <c r="A91" s="1898"/>
      <c r="B91" s="1232" t="s">
        <v>706</v>
      </c>
      <c r="C91" s="1463" t="s">
        <v>288</v>
      </c>
    </row>
    <row r="92" spans="1:3" ht="16.8" thickBot="1">
      <c r="A92" s="1899"/>
      <c r="B92" s="1394" t="s">
        <v>707</v>
      </c>
      <c r="C92" s="1465" t="s">
        <v>288</v>
      </c>
    </row>
    <row r="93" spans="1:3" ht="81">
      <c r="A93" s="2168" t="s">
        <v>708</v>
      </c>
      <c r="B93" s="1460" t="s">
        <v>709</v>
      </c>
      <c r="C93" s="1267" t="s">
        <v>2238</v>
      </c>
    </row>
    <row r="94" spans="1:3" ht="32.4">
      <c r="A94" s="1898"/>
      <c r="B94" s="1232" t="s">
        <v>711</v>
      </c>
      <c r="C94" s="1463" t="s">
        <v>1438</v>
      </c>
    </row>
    <row r="95" spans="1:3" ht="48.6">
      <c r="A95" s="1898"/>
      <c r="B95" s="1232" t="s">
        <v>712</v>
      </c>
      <c r="C95" s="1463" t="s">
        <v>2239</v>
      </c>
    </row>
    <row r="96" spans="1:3" ht="97.2">
      <c r="A96" s="1898"/>
      <c r="B96" s="1232" t="s">
        <v>713</v>
      </c>
      <c r="C96" s="1378" t="s">
        <v>2240</v>
      </c>
    </row>
    <row r="97" spans="1:3" ht="64.8">
      <c r="A97" s="1898"/>
      <c r="B97" s="1232" t="s">
        <v>714</v>
      </c>
      <c r="C97" s="1378" t="s">
        <v>2241</v>
      </c>
    </row>
    <row r="98" spans="1:3" ht="81">
      <c r="A98" s="1898"/>
      <c r="B98" s="1232" t="s">
        <v>716</v>
      </c>
      <c r="C98" s="1378" t="s">
        <v>2242</v>
      </c>
    </row>
    <row r="99" spans="1:3" ht="113.4">
      <c r="A99" s="1898"/>
      <c r="B99" s="1232" t="s">
        <v>717</v>
      </c>
      <c r="C99" s="1378" t="s">
        <v>2243</v>
      </c>
    </row>
    <row r="100" spans="1:3">
      <c r="A100" s="1898"/>
      <c r="B100" s="1232" t="s">
        <v>719</v>
      </c>
      <c r="C100" s="1463" t="s">
        <v>288</v>
      </c>
    </row>
    <row r="101" spans="1:3">
      <c r="A101" s="1898"/>
      <c r="B101" s="1232" t="s">
        <v>720</v>
      </c>
      <c r="C101" s="1463" t="s">
        <v>288</v>
      </c>
    </row>
    <row r="102" spans="1:3" ht="16.8" thickBot="1">
      <c r="A102" s="1899"/>
      <c r="B102" s="873" t="s">
        <v>721</v>
      </c>
      <c r="C102" s="1276" t="s">
        <v>1005</v>
      </c>
    </row>
    <row r="103" spans="1:3" ht="32.4">
      <c r="A103" s="1898" t="s">
        <v>389</v>
      </c>
      <c r="B103" s="1232" t="s">
        <v>722</v>
      </c>
      <c r="C103" s="1464" t="s">
        <v>2244</v>
      </c>
    </row>
    <row r="104" spans="1:3">
      <c r="A104" s="1898"/>
      <c r="B104" s="1232" t="s">
        <v>2245</v>
      </c>
      <c r="C104" s="1458">
        <v>1.03</v>
      </c>
    </row>
    <row r="105" spans="1:3">
      <c r="A105" s="1898"/>
      <c r="B105" s="1232" t="s">
        <v>2246</v>
      </c>
      <c r="C105" s="1459">
        <v>163.66</v>
      </c>
    </row>
    <row r="106" spans="1:3">
      <c r="A106" s="1898"/>
      <c r="B106" s="1232" t="s">
        <v>936</v>
      </c>
      <c r="C106" s="1380">
        <v>158.9</v>
      </c>
    </row>
    <row r="107" spans="1:3" ht="16.8" thickBot="1">
      <c r="A107" s="1899"/>
      <c r="B107" s="1394" t="s">
        <v>2247</v>
      </c>
      <c r="C107" s="874" t="s">
        <v>288</v>
      </c>
    </row>
    <row r="108" spans="1:3" s="135" customFormat="1" ht="18">
      <c r="A108" s="1865" t="s">
        <v>397</v>
      </c>
      <c r="B108" s="1143" t="s">
        <v>398</v>
      </c>
      <c r="C108" s="1144" t="s">
        <v>401</v>
      </c>
    </row>
    <row r="109" spans="1:3" s="135" customFormat="1" ht="146.4" thickBot="1">
      <c r="A109" s="1866"/>
      <c r="B109" s="1145" t="s">
        <v>400</v>
      </c>
      <c r="C109" s="1146" t="s">
        <v>2248</v>
      </c>
    </row>
    <row r="110" spans="1:3" ht="16.8" thickBot="1">
      <c r="A110" s="2169" t="s">
        <v>727</v>
      </c>
      <c r="B110" s="2170"/>
      <c r="C110" s="1467" t="s">
        <v>288</v>
      </c>
    </row>
    <row r="111" spans="1:3" ht="223.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47" t="s">
        <v>594</v>
      </c>
      <c r="B1" s="2047"/>
      <c r="C1" s="2047"/>
    </row>
    <row r="2" spans="1:3" ht="16.8" thickBot="1">
      <c r="A2" s="2048" t="s">
        <v>595</v>
      </c>
      <c r="B2" s="2049"/>
      <c r="C2" s="1344">
        <v>45447</v>
      </c>
    </row>
    <row r="3" spans="1:3">
      <c r="A3" s="2050" t="s">
        <v>596</v>
      </c>
      <c r="B3" s="1369" t="s">
        <v>597</v>
      </c>
      <c r="C3" s="144" t="s">
        <v>2249</v>
      </c>
    </row>
    <row r="4" spans="1:3">
      <c r="A4" s="1906"/>
      <c r="B4" s="1115" t="s">
        <v>599</v>
      </c>
      <c r="C4" s="1371" t="s">
        <v>2250</v>
      </c>
    </row>
    <row r="5" spans="1:3">
      <c r="A5" s="1906"/>
      <c r="B5" s="1115" t="s">
        <v>411</v>
      </c>
      <c r="C5" s="1085" t="s">
        <v>288</v>
      </c>
    </row>
    <row r="6" spans="1:3">
      <c r="A6" s="1906"/>
      <c r="B6" s="1115" t="s">
        <v>239</v>
      </c>
      <c r="C6" s="821" t="s">
        <v>1428</v>
      </c>
    </row>
    <row r="7" spans="1:3">
      <c r="A7" s="1906"/>
      <c r="B7" s="1115" t="s">
        <v>413</v>
      </c>
      <c r="C7" s="1372" t="s">
        <v>2251</v>
      </c>
    </row>
    <row r="8" spans="1:3">
      <c r="A8" s="1906"/>
      <c r="B8" s="1115" t="s">
        <v>415</v>
      </c>
      <c r="C8" s="1116">
        <v>6695986686</v>
      </c>
    </row>
    <row r="9" spans="1:3">
      <c r="A9" s="1906"/>
      <c r="B9" s="1115" t="s">
        <v>416</v>
      </c>
      <c r="C9" s="1468">
        <v>912534288132</v>
      </c>
    </row>
    <row r="10" spans="1:3">
      <c r="A10" s="1906"/>
      <c r="B10" s="1115" t="s">
        <v>603</v>
      </c>
      <c r="C10" s="1085" t="s">
        <v>246</v>
      </c>
    </row>
    <row r="11" spans="1:3">
      <c r="A11" s="1906"/>
      <c r="B11" s="1115" t="s">
        <v>605</v>
      </c>
      <c r="C11" s="821" t="s">
        <v>248</v>
      </c>
    </row>
    <row r="12" spans="1:3">
      <c r="A12" s="1906"/>
      <c r="B12" s="1115" t="s">
        <v>606</v>
      </c>
      <c r="C12" s="821" t="s">
        <v>250</v>
      </c>
    </row>
    <row r="13" spans="1:3">
      <c r="A13" s="1906"/>
      <c r="B13" s="1115" t="s">
        <v>607</v>
      </c>
      <c r="C13" s="821" t="s">
        <v>250</v>
      </c>
    </row>
    <row r="14" spans="1:3">
      <c r="A14" s="1906"/>
      <c r="B14" s="1115" t="s">
        <v>608</v>
      </c>
      <c r="C14" s="821" t="s">
        <v>248</v>
      </c>
    </row>
    <row r="15" spans="1:3">
      <c r="A15" s="1906"/>
      <c r="B15" s="1115" t="s">
        <v>609</v>
      </c>
      <c r="C15" s="821" t="s">
        <v>288</v>
      </c>
    </row>
    <row r="16" spans="1:3">
      <c r="A16" s="1906"/>
      <c r="B16" s="1115" t="s">
        <v>610</v>
      </c>
      <c r="C16" s="821" t="s">
        <v>288</v>
      </c>
    </row>
    <row r="17" spans="1:3" ht="48.6">
      <c r="A17" s="1906"/>
      <c r="B17" s="1115" t="s">
        <v>611</v>
      </c>
      <c r="C17" s="821" t="s">
        <v>832</v>
      </c>
    </row>
    <row r="18" spans="1:3" ht="32.4">
      <c r="A18" s="1906"/>
      <c r="B18" s="1115" t="s">
        <v>257</v>
      </c>
      <c r="C18" s="821" t="s">
        <v>258</v>
      </c>
    </row>
    <row r="19" spans="1:3">
      <c r="A19" s="1906"/>
      <c r="B19" s="1115" t="s">
        <v>613</v>
      </c>
      <c r="C19" s="821" t="s">
        <v>288</v>
      </c>
    </row>
    <row r="20" spans="1:3" ht="32.4">
      <c r="A20" s="1906"/>
      <c r="B20" s="1115" t="s">
        <v>614</v>
      </c>
      <c r="C20" s="821" t="s">
        <v>248</v>
      </c>
    </row>
    <row r="21" spans="1:3">
      <c r="A21" s="1906"/>
      <c r="B21" s="1115" t="s">
        <v>615</v>
      </c>
      <c r="C21" s="821" t="s">
        <v>288</v>
      </c>
    </row>
    <row r="22" spans="1:3">
      <c r="A22" s="1906"/>
      <c r="B22" s="1115" t="s">
        <v>616</v>
      </c>
      <c r="C22" s="821" t="s">
        <v>288</v>
      </c>
    </row>
    <row r="23" spans="1:3">
      <c r="A23" s="1906"/>
      <c r="B23" s="1115" t="s">
        <v>617</v>
      </c>
      <c r="C23" s="821" t="s">
        <v>288</v>
      </c>
    </row>
    <row r="24" spans="1:3">
      <c r="A24" s="1906"/>
      <c r="B24" s="1115" t="s">
        <v>618</v>
      </c>
      <c r="C24" s="821" t="s">
        <v>288</v>
      </c>
    </row>
    <row r="25" spans="1:3">
      <c r="A25" s="1906"/>
      <c r="B25" s="1115" t="s">
        <v>619</v>
      </c>
      <c r="C25" s="821" t="s">
        <v>267</v>
      </c>
    </row>
    <row r="26" spans="1:3">
      <c r="A26" s="1906"/>
      <c r="B26" s="1115" t="s">
        <v>620</v>
      </c>
      <c r="C26" s="821" t="s">
        <v>288</v>
      </c>
    </row>
    <row r="27" spans="1:3">
      <c r="A27" s="1906"/>
      <c r="B27" s="1115" t="s">
        <v>621</v>
      </c>
      <c r="C27" s="821" t="s">
        <v>270</v>
      </c>
    </row>
    <row r="28" spans="1:3">
      <c r="A28" s="1906"/>
      <c r="B28" s="1115" t="s">
        <v>622</v>
      </c>
      <c r="C28" s="821" t="s">
        <v>272</v>
      </c>
    </row>
    <row r="29" spans="1:3">
      <c r="A29" s="1906"/>
      <c r="B29" s="1115" t="s">
        <v>623</v>
      </c>
      <c r="C29" s="821" t="s">
        <v>1427</v>
      </c>
    </row>
    <row r="30" spans="1:3" ht="32.4">
      <c r="A30" s="1906"/>
      <c r="B30" s="1115" t="s">
        <v>625</v>
      </c>
      <c r="C30" s="821" t="s">
        <v>1233</v>
      </c>
    </row>
    <row r="31" spans="1:3" ht="129.6">
      <c r="A31" s="1906"/>
      <c r="B31" s="1115" t="s">
        <v>626</v>
      </c>
      <c r="C31" s="821" t="s">
        <v>2252</v>
      </c>
    </row>
    <row r="32" spans="1:3" ht="33" thickBot="1">
      <c r="A32" s="1907"/>
      <c r="B32" s="4" t="s">
        <v>279</v>
      </c>
      <c r="C32" s="144" t="s">
        <v>997</v>
      </c>
    </row>
    <row r="33" spans="1:3" ht="64.8">
      <c r="A33" s="2151" t="s">
        <v>629</v>
      </c>
      <c r="B33" s="1369" t="s">
        <v>630</v>
      </c>
      <c r="C33" s="737" t="s">
        <v>2253</v>
      </c>
    </row>
    <row r="34" spans="1:3">
      <c r="A34" s="1895"/>
      <c r="B34" s="1115" t="s">
        <v>631</v>
      </c>
      <c r="C34" s="821" t="s">
        <v>2254</v>
      </c>
    </row>
    <row r="35" spans="1:3">
      <c r="A35" s="1895"/>
      <c r="B35" s="1115" t="s">
        <v>633</v>
      </c>
      <c r="C35" s="821" t="s">
        <v>285</v>
      </c>
    </row>
    <row r="36" spans="1:3">
      <c r="A36" s="1895"/>
      <c r="B36" s="1115" t="s">
        <v>634</v>
      </c>
      <c r="C36" s="821" t="s">
        <v>288</v>
      </c>
    </row>
    <row r="37" spans="1:3">
      <c r="A37" s="1895"/>
      <c r="B37" s="1115" t="s">
        <v>635</v>
      </c>
      <c r="C37" s="821" t="s">
        <v>288</v>
      </c>
    </row>
    <row r="38" spans="1:3" ht="16.8" thickBot="1">
      <c r="A38" s="1896"/>
      <c r="B38" s="1117" t="s">
        <v>636</v>
      </c>
      <c r="C38" s="1121" t="s">
        <v>250</v>
      </c>
    </row>
    <row r="39" spans="1:3">
      <c r="A39" s="2151" t="s">
        <v>637</v>
      </c>
      <c r="B39" s="1369" t="s">
        <v>638</v>
      </c>
      <c r="C39" s="737" t="s">
        <v>248</v>
      </c>
    </row>
    <row r="40" spans="1:3">
      <c r="A40" s="1895"/>
      <c r="B40" s="1115" t="s">
        <v>639</v>
      </c>
      <c r="C40" s="821" t="s">
        <v>288</v>
      </c>
    </row>
    <row r="41" spans="1:3">
      <c r="A41" s="1895"/>
      <c r="B41" s="1115" t="s">
        <v>640</v>
      </c>
      <c r="C41" s="821" t="s">
        <v>288</v>
      </c>
    </row>
    <row r="42" spans="1:3">
      <c r="A42" s="1895"/>
      <c r="B42" s="1115" t="s">
        <v>641</v>
      </c>
      <c r="C42" s="821" t="s">
        <v>288</v>
      </c>
    </row>
    <row r="43" spans="1:3">
      <c r="A43" s="1895"/>
      <c r="B43" s="1115" t="s">
        <v>642</v>
      </c>
      <c r="C43" s="821" t="s">
        <v>288</v>
      </c>
    </row>
    <row r="44" spans="1:3" ht="16.8" thickBot="1">
      <c r="A44" s="1896"/>
      <c r="B44" s="577" t="s">
        <v>643</v>
      </c>
      <c r="C44" s="1121" t="s">
        <v>288</v>
      </c>
    </row>
    <row r="45" spans="1:3">
      <c r="A45" s="2151" t="s">
        <v>644</v>
      </c>
      <c r="B45" s="1369" t="s">
        <v>645</v>
      </c>
      <c r="C45" s="737" t="s">
        <v>248</v>
      </c>
    </row>
    <row r="46" spans="1:3">
      <c r="A46" s="1895"/>
      <c r="B46" s="1115" t="s">
        <v>646</v>
      </c>
      <c r="C46" s="821" t="s">
        <v>288</v>
      </c>
    </row>
    <row r="47" spans="1:3" ht="16.8" thickBot="1">
      <c r="A47" s="1896"/>
      <c r="B47" s="1117" t="s">
        <v>647</v>
      </c>
      <c r="C47" s="1121" t="s">
        <v>288</v>
      </c>
    </row>
    <row r="48" spans="1:3">
      <c r="A48" s="1895" t="s">
        <v>303</v>
      </c>
      <c r="B48" s="4" t="s">
        <v>648</v>
      </c>
      <c r="C48" s="144" t="s">
        <v>288</v>
      </c>
    </row>
    <row r="49" spans="1:3">
      <c r="A49" s="1895"/>
      <c r="B49" s="1115" t="s">
        <v>649</v>
      </c>
      <c r="C49" s="821" t="s">
        <v>479</v>
      </c>
    </row>
    <row r="50" spans="1:3">
      <c r="A50" s="1895"/>
      <c r="B50" s="1115" t="s">
        <v>651</v>
      </c>
      <c r="C50" s="821" t="s">
        <v>288</v>
      </c>
    </row>
    <row r="51" spans="1:3">
      <c r="A51" s="1895"/>
      <c r="B51" s="1115" t="s">
        <v>653</v>
      </c>
      <c r="C51" s="821" t="s">
        <v>288</v>
      </c>
    </row>
    <row r="52" spans="1:3" ht="32.4">
      <c r="A52" s="1895"/>
      <c r="B52" s="1115" t="s">
        <v>655</v>
      </c>
      <c r="C52" s="821" t="s">
        <v>475</v>
      </c>
    </row>
    <row r="53" spans="1:3" ht="97.2">
      <c r="A53" s="1895"/>
      <c r="B53" s="1115" t="s">
        <v>657</v>
      </c>
      <c r="C53" s="821" t="s">
        <v>658</v>
      </c>
    </row>
    <row r="54" spans="1:3" ht="48.6">
      <c r="A54" s="1895"/>
      <c r="B54" s="1115" t="s">
        <v>659</v>
      </c>
      <c r="C54" s="821" t="s">
        <v>832</v>
      </c>
    </row>
    <row r="55" spans="1:3">
      <c r="A55" s="1895"/>
      <c r="B55" s="1115" t="s">
        <v>660</v>
      </c>
      <c r="C55" s="821" t="s">
        <v>2255</v>
      </c>
    </row>
    <row r="56" spans="1:3">
      <c r="A56" s="1895"/>
      <c r="B56" s="1115" t="s">
        <v>662</v>
      </c>
      <c r="C56" s="821" t="s">
        <v>743</v>
      </c>
    </row>
    <row r="57" spans="1:3">
      <c r="A57" s="1895"/>
      <c r="B57" s="1115" t="s">
        <v>663</v>
      </c>
      <c r="C57" s="821" t="s">
        <v>1002</v>
      </c>
    </row>
    <row r="58" spans="1:3">
      <c r="A58" s="1895"/>
      <c r="B58" s="1115" t="s">
        <v>664</v>
      </c>
      <c r="C58" s="821" t="s">
        <v>288</v>
      </c>
    </row>
    <row r="59" spans="1:3">
      <c r="A59" s="1895"/>
      <c r="B59" s="1115" t="s">
        <v>665</v>
      </c>
      <c r="C59" s="821" t="s">
        <v>2256</v>
      </c>
    </row>
    <row r="60" spans="1:3" ht="81">
      <c r="A60" s="1895"/>
      <c r="B60" s="1115" t="s">
        <v>667</v>
      </c>
      <c r="C60" s="1375" t="s">
        <v>2257</v>
      </c>
    </row>
    <row r="61" spans="1:3">
      <c r="A61" s="1895"/>
      <c r="B61" s="1115" t="s">
        <v>669</v>
      </c>
      <c r="C61" s="821" t="s">
        <v>288</v>
      </c>
    </row>
    <row r="62" spans="1:3">
      <c r="A62" s="1895"/>
      <c r="B62" s="1115" t="s">
        <v>671</v>
      </c>
      <c r="C62" s="821" t="s">
        <v>288</v>
      </c>
    </row>
    <row r="63" spans="1:3">
      <c r="A63" s="1895"/>
      <c r="B63" s="1115" t="s">
        <v>673</v>
      </c>
      <c r="C63" s="821" t="s">
        <v>288</v>
      </c>
    </row>
    <row r="64" spans="1:3">
      <c r="A64" s="1895"/>
      <c r="B64" s="1115" t="s">
        <v>674</v>
      </c>
      <c r="C64" s="821" t="s">
        <v>288</v>
      </c>
    </row>
    <row r="65" spans="1:3">
      <c r="A65" s="1895"/>
      <c r="B65" s="1115" t="s">
        <v>675</v>
      </c>
      <c r="C65" s="821" t="s">
        <v>248</v>
      </c>
    </row>
    <row r="66" spans="1:3">
      <c r="A66" s="1895"/>
      <c r="B66" s="1115" t="s">
        <v>676</v>
      </c>
      <c r="C66" s="821" t="s">
        <v>288</v>
      </c>
    </row>
    <row r="67" spans="1:3">
      <c r="A67" s="1895"/>
      <c r="B67" s="1115" t="s">
        <v>677</v>
      </c>
      <c r="C67" s="821" t="s">
        <v>288</v>
      </c>
    </row>
    <row r="68" spans="1:3" ht="16.8" thickBot="1">
      <c r="A68" s="1896"/>
      <c r="B68" s="1117" t="s">
        <v>678</v>
      </c>
      <c r="C68" s="1121" t="s">
        <v>288</v>
      </c>
    </row>
    <row r="69" spans="1:3">
      <c r="A69" s="2151" t="s">
        <v>680</v>
      </c>
      <c r="B69" s="1369" t="s">
        <v>681</v>
      </c>
      <c r="C69" s="737" t="s">
        <v>250</v>
      </c>
    </row>
    <row r="70" spans="1:3">
      <c r="A70" s="1895"/>
      <c r="B70" s="1115" t="s">
        <v>682</v>
      </c>
      <c r="C70" s="821" t="s">
        <v>340</v>
      </c>
    </row>
    <row r="71" spans="1:3">
      <c r="A71" s="1895"/>
      <c r="B71" s="1115" t="s">
        <v>683</v>
      </c>
      <c r="C71" s="821" t="s">
        <v>288</v>
      </c>
    </row>
    <row r="72" spans="1:3">
      <c r="A72" s="1895"/>
      <c r="B72" s="1115" t="s">
        <v>684</v>
      </c>
      <c r="C72" s="821" t="s">
        <v>288</v>
      </c>
    </row>
    <row r="73" spans="1:3" ht="64.8">
      <c r="A73" s="1895"/>
      <c r="B73" s="1115" t="s">
        <v>685</v>
      </c>
      <c r="C73" s="821" t="s">
        <v>1159</v>
      </c>
    </row>
    <row r="74" spans="1:3">
      <c r="A74" s="1895"/>
      <c r="B74" s="1115" t="s">
        <v>686</v>
      </c>
      <c r="C74" s="821" t="s">
        <v>272</v>
      </c>
    </row>
    <row r="75" spans="1:3">
      <c r="A75" s="1895"/>
      <c r="B75" s="1115" t="s">
        <v>687</v>
      </c>
      <c r="C75" s="821" t="s">
        <v>250</v>
      </c>
    </row>
    <row r="76" spans="1:3">
      <c r="A76" s="1895"/>
      <c r="B76" s="1115" t="s">
        <v>688</v>
      </c>
      <c r="C76" s="821" t="s">
        <v>348</v>
      </c>
    </row>
    <row r="77" spans="1:3" ht="81.599999999999994" thickBot="1">
      <c r="A77" s="1896"/>
      <c r="B77" s="1117" t="s">
        <v>689</v>
      </c>
      <c r="C77" s="561" t="s">
        <v>1384</v>
      </c>
    </row>
    <row r="78" spans="1:3" ht="97.2">
      <c r="A78" s="2151" t="s">
        <v>690</v>
      </c>
      <c r="B78" s="1369" t="s">
        <v>691</v>
      </c>
      <c r="C78" s="1469" t="s">
        <v>2258</v>
      </c>
    </row>
    <row r="79" spans="1:3">
      <c r="A79" s="1895"/>
      <c r="B79" s="1115" t="s">
        <v>693</v>
      </c>
      <c r="C79" s="1085" t="s">
        <v>1436</v>
      </c>
    </row>
    <row r="80" spans="1:3">
      <c r="A80" s="1895"/>
      <c r="B80" s="1115" t="s">
        <v>695</v>
      </c>
      <c r="C80" s="821" t="s">
        <v>2259</v>
      </c>
    </row>
    <row r="81" spans="1:3">
      <c r="A81" s="1895"/>
      <c r="B81" s="1115" t="s">
        <v>697</v>
      </c>
      <c r="C81" s="821" t="s">
        <v>288</v>
      </c>
    </row>
    <row r="82" spans="1:3" ht="32.4">
      <c r="A82" s="1895"/>
      <c r="B82" s="1115" t="s">
        <v>698</v>
      </c>
      <c r="C82" s="821" t="s">
        <v>2260</v>
      </c>
    </row>
    <row r="83" spans="1:3">
      <c r="A83" s="1895"/>
      <c r="B83" s="1115" t="s">
        <v>700</v>
      </c>
      <c r="C83" s="821" t="s">
        <v>248</v>
      </c>
    </row>
    <row r="84" spans="1:3">
      <c r="A84" s="1895"/>
      <c r="B84" s="1115" t="s">
        <v>676</v>
      </c>
      <c r="C84" s="821" t="s">
        <v>288</v>
      </c>
    </row>
    <row r="85" spans="1:3">
      <c r="A85" s="1895"/>
      <c r="B85" s="1115" t="s">
        <v>677</v>
      </c>
      <c r="C85" s="821" t="s">
        <v>288</v>
      </c>
    </row>
    <row r="86" spans="1:3">
      <c r="A86" s="1895"/>
      <c r="B86" s="1115" t="s">
        <v>701</v>
      </c>
      <c r="C86" s="821" t="s">
        <v>288</v>
      </c>
    </row>
    <row r="87" spans="1:3">
      <c r="A87" s="1895"/>
      <c r="B87" s="1115" t="s">
        <v>702</v>
      </c>
      <c r="C87" s="821"/>
    </row>
    <row r="88" spans="1:3">
      <c r="A88" s="1895"/>
      <c r="B88" s="1115" t="s">
        <v>703</v>
      </c>
      <c r="C88" s="821" t="s">
        <v>248</v>
      </c>
    </row>
    <row r="89" spans="1:3">
      <c r="A89" s="1895"/>
      <c r="B89" s="1115" t="s">
        <v>704</v>
      </c>
      <c r="C89" s="821" t="s">
        <v>288</v>
      </c>
    </row>
    <row r="90" spans="1:3">
      <c r="A90" s="1895"/>
      <c r="B90" s="1115" t="s">
        <v>705</v>
      </c>
      <c r="C90" s="821" t="s">
        <v>288</v>
      </c>
    </row>
    <row r="91" spans="1:3">
      <c r="A91" s="1895"/>
      <c r="B91" s="1115" t="s">
        <v>706</v>
      </c>
      <c r="C91" s="821" t="s">
        <v>288</v>
      </c>
    </row>
    <row r="92" spans="1:3" ht="16.8" thickBot="1">
      <c r="A92" s="1896"/>
      <c r="B92" s="1117" t="s">
        <v>707</v>
      </c>
      <c r="C92" s="1121" t="s">
        <v>288</v>
      </c>
    </row>
    <row r="93" spans="1:3" ht="48.6">
      <c r="A93" s="2151" t="s">
        <v>708</v>
      </c>
      <c r="B93" s="1369" t="s">
        <v>709</v>
      </c>
      <c r="C93" s="737" t="s">
        <v>2261</v>
      </c>
    </row>
    <row r="94" spans="1:3" ht="32.4">
      <c r="A94" s="1895"/>
      <c r="B94" s="1115" t="s">
        <v>711</v>
      </c>
      <c r="C94" s="821" t="s">
        <v>1438</v>
      </c>
    </row>
    <row r="95" spans="1:3">
      <c r="A95" s="1895"/>
      <c r="B95" s="1115" t="s">
        <v>712</v>
      </c>
      <c r="C95" s="821" t="s">
        <v>288</v>
      </c>
    </row>
    <row r="96" spans="1:3" ht="32.4">
      <c r="A96" s="1895"/>
      <c r="B96" s="1115" t="s">
        <v>713</v>
      </c>
      <c r="C96" s="821" t="s">
        <v>288</v>
      </c>
    </row>
    <row r="97" spans="1:3" ht="81">
      <c r="A97" s="1895"/>
      <c r="B97" s="1115" t="s">
        <v>714</v>
      </c>
      <c r="C97" s="821" t="s">
        <v>2262</v>
      </c>
    </row>
    <row r="98" spans="1:3" ht="97.2">
      <c r="A98" s="1895"/>
      <c r="B98" s="1115" t="s">
        <v>716</v>
      </c>
      <c r="C98" s="821" t="s">
        <v>2263</v>
      </c>
    </row>
    <row r="99" spans="1:3" ht="81">
      <c r="A99" s="1895"/>
      <c r="B99" s="1115" t="s">
        <v>717</v>
      </c>
      <c r="C99" s="821" t="s">
        <v>2264</v>
      </c>
    </row>
    <row r="100" spans="1:3">
      <c r="A100" s="1895"/>
      <c r="B100" s="1115" t="s">
        <v>868</v>
      </c>
      <c r="C100" s="821" t="s">
        <v>288</v>
      </c>
    </row>
    <row r="101" spans="1:3">
      <c r="A101" s="1895"/>
      <c r="B101" s="1115" t="s">
        <v>720</v>
      </c>
      <c r="C101" s="821" t="s">
        <v>288</v>
      </c>
    </row>
    <row r="102" spans="1:3" ht="16.8" thickBot="1">
      <c r="A102" s="1896"/>
      <c r="B102" s="577" t="s">
        <v>721</v>
      </c>
      <c r="C102" s="868" t="s">
        <v>288</v>
      </c>
    </row>
    <row r="103" spans="1:3" ht="32.4">
      <c r="A103" s="1898" t="s">
        <v>389</v>
      </c>
      <c r="B103" s="1115" t="s">
        <v>722</v>
      </c>
      <c r="C103" s="737" t="s">
        <v>2265</v>
      </c>
    </row>
    <row r="104" spans="1:3">
      <c r="A104" s="1898"/>
      <c r="B104" s="1115" t="s">
        <v>392</v>
      </c>
      <c r="C104" s="1470">
        <v>89.75</v>
      </c>
    </row>
    <row r="105" spans="1:3">
      <c r="A105" s="1898"/>
      <c r="B105" s="1115" t="s">
        <v>552</v>
      </c>
      <c r="C105" s="1471">
        <v>12231.2</v>
      </c>
    </row>
    <row r="106" spans="1:3">
      <c r="A106" s="1898"/>
      <c r="B106" s="1115" t="s">
        <v>936</v>
      </c>
      <c r="C106" s="876" t="s">
        <v>2266</v>
      </c>
    </row>
    <row r="107" spans="1:3" ht="16.8" thickBot="1">
      <c r="A107" s="1899"/>
      <c r="B107" s="25" t="s">
        <v>396</v>
      </c>
      <c r="C107" s="871">
        <v>9355</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6.8" thickBot="1">
      <c r="A110" s="2120" t="s">
        <v>727</v>
      </c>
      <c r="B110" s="2121"/>
      <c r="C110" s="1425" t="s">
        <v>288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19921875" defaultRowHeight="15" customHeight="1"/>
  <cols>
    <col min="1" max="1" width="3.59765625" style="262" customWidth="1"/>
    <col min="2" max="2" width="47.59765625" style="262" customWidth="1"/>
    <col min="3" max="3" width="47.59765625" style="288" customWidth="1"/>
    <col min="4" max="23" width="6.59765625" style="262" customWidth="1"/>
    <col min="24" max="16384" width="13.19921875" style="262"/>
  </cols>
  <sheetData>
    <row r="1" spans="1:23" ht="20.399999999999999" thickBot="1">
      <c r="A1" s="2182" t="s">
        <v>404</v>
      </c>
      <c r="B1" s="2183"/>
      <c r="C1" s="2184"/>
      <c r="D1" s="261"/>
      <c r="E1" s="261"/>
      <c r="F1" s="261"/>
      <c r="G1" s="261"/>
      <c r="H1" s="261"/>
      <c r="I1" s="261"/>
      <c r="J1" s="261"/>
      <c r="K1" s="261"/>
      <c r="L1" s="261"/>
      <c r="M1" s="261"/>
      <c r="N1" s="261"/>
      <c r="O1" s="261"/>
      <c r="P1" s="261"/>
      <c r="Q1" s="261"/>
      <c r="R1" s="261"/>
      <c r="S1" s="261"/>
      <c r="T1" s="261"/>
      <c r="U1" s="261"/>
      <c r="V1" s="261"/>
      <c r="W1" s="261"/>
    </row>
    <row r="2" spans="1:23" ht="18.600000000000001" thickBot="1">
      <c r="A2" s="2185" t="s">
        <v>405</v>
      </c>
      <c r="B2" s="2186"/>
      <c r="C2" s="1426">
        <v>45450</v>
      </c>
      <c r="D2" s="261"/>
      <c r="E2" s="261"/>
      <c r="F2" s="261"/>
      <c r="G2" s="261"/>
      <c r="H2" s="261"/>
      <c r="I2" s="261"/>
      <c r="J2" s="261"/>
      <c r="K2" s="261"/>
      <c r="L2" s="261"/>
      <c r="M2" s="261"/>
      <c r="N2" s="261"/>
      <c r="O2" s="261"/>
      <c r="P2" s="261"/>
      <c r="Q2" s="261"/>
      <c r="R2" s="261"/>
      <c r="S2" s="261"/>
      <c r="T2" s="261"/>
      <c r="U2" s="261"/>
      <c r="V2" s="261"/>
      <c r="W2" s="261"/>
    </row>
    <row r="3" spans="1:23" ht="18">
      <c r="A3" s="2187" t="s">
        <v>406</v>
      </c>
      <c r="B3" s="263" t="s">
        <v>407</v>
      </c>
      <c r="C3" s="772" t="s">
        <v>2267</v>
      </c>
      <c r="D3" s="261"/>
      <c r="E3" s="261"/>
      <c r="F3" s="261"/>
      <c r="G3" s="261"/>
      <c r="H3" s="261"/>
      <c r="I3" s="261"/>
      <c r="J3" s="261"/>
      <c r="K3" s="261"/>
      <c r="L3" s="261"/>
      <c r="M3" s="261"/>
      <c r="N3" s="261"/>
      <c r="O3" s="261"/>
      <c r="P3" s="261"/>
      <c r="Q3" s="261"/>
      <c r="R3" s="261"/>
      <c r="S3" s="261"/>
      <c r="T3" s="261"/>
      <c r="U3" s="261"/>
      <c r="V3" s="261"/>
      <c r="W3" s="261"/>
    </row>
    <row r="4" spans="1:23" ht="18">
      <c r="A4" s="2178"/>
      <c r="B4" s="264" t="s">
        <v>409</v>
      </c>
      <c r="C4" s="1380" t="s">
        <v>2268</v>
      </c>
      <c r="D4" s="261"/>
      <c r="E4" s="261"/>
      <c r="F4" s="261"/>
      <c r="G4" s="261"/>
      <c r="H4" s="261"/>
      <c r="I4" s="261"/>
      <c r="J4" s="261"/>
      <c r="K4" s="261"/>
      <c r="L4" s="261"/>
      <c r="M4" s="261"/>
      <c r="N4" s="261"/>
      <c r="O4" s="261"/>
      <c r="P4" s="261"/>
      <c r="Q4" s="261"/>
      <c r="R4" s="261"/>
      <c r="S4" s="261"/>
      <c r="T4" s="261"/>
      <c r="U4" s="261"/>
      <c r="V4" s="261"/>
      <c r="W4" s="261"/>
    </row>
    <row r="5" spans="1:23" ht="18">
      <c r="A5" s="2178"/>
      <c r="B5" s="264" t="s">
        <v>411</v>
      </c>
      <c r="C5" s="1380" t="s">
        <v>238</v>
      </c>
      <c r="D5" s="261"/>
      <c r="E5" s="261"/>
      <c r="F5" s="261"/>
      <c r="G5" s="261"/>
      <c r="H5" s="261"/>
      <c r="I5" s="261"/>
      <c r="J5" s="261"/>
      <c r="K5" s="261"/>
      <c r="L5" s="261"/>
      <c r="M5" s="261"/>
      <c r="N5" s="261"/>
      <c r="O5" s="261"/>
      <c r="P5" s="261"/>
      <c r="Q5" s="261"/>
      <c r="R5" s="261"/>
      <c r="S5" s="261"/>
      <c r="T5" s="261"/>
      <c r="U5" s="261"/>
      <c r="V5" s="261"/>
      <c r="W5" s="261"/>
    </row>
    <row r="6" spans="1:23" ht="18">
      <c r="A6" s="2178"/>
      <c r="B6" s="264" t="s">
        <v>239</v>
      </c>
      <c r="C6" s="1380" t="s">
        <v>2269</v>
      </c>
      <c r="D6" s="261"/>
      <c r="E6" s="261"/>
      <c r="F6" s="261"/>
      <c r="G6" s="261"/>
      <c r="H6" s="261"/>
      <c r="I6" s="261"/>
      <c r="J6" s="261"/>
      <c r="K6" s="261"/>
      <c r="L6" s="261"/>
      <c r="M6" s="261"/>
      <c r="N6" s="261"/>
      <c r="O6" s="261"/>
      <c r="P6" s="261"/>
      <c r="Q6" s="261"/>
      <c r="R6" s="261"/>
      <c r="S6" s="261"/>
      <c r="T6" s="261"/>
      <c r="U6" s="261"/>
      <c r="V6" s="261"/>
      <c r="W6" s="261"/>
    </row>
    <row r="7" spans="1:23" ht="18">
      <c r="A7" s="2178"/>
      <c r="B7" s="264" t="s">
        <v>413</v>
      </c>
      <c r="C7" s="1380" t="s">
        <v>2270</v>
      </c>
      <c r="D7" s="261"/>
      <c r="E7" s="261"/>
      <c r="F7" s="261"/>
      <c r="G7" s="261"/>
      <c r="H7" s="261"/>
      <c r="I7" s="261"/>
      <c r="J7" s="261"/>
      <c r="K7" s="261"/>
      <c r="L7" s="261"/>
      <c r="M7" s="261"/>
      <c r="N7" s="261"/>
      <c r="O7" s="261"/>
      <c r="P7" s="261"/>
      <c r="Q7" s="261"/>
      <c r="R7" s="261"/>
      <c r="S7" s="261"/>
      <c r="T7" s="261"/>
      <c r="U7" s="261"/>
      <c r="V7" s="261"/>
      <c r="W7" s="261"/>
    </row>
    <row r="8" spans="1:23" ht="18">
      <c r="A8" s="2178"/>
      <c r="B8" s="264" t="s">
        <v>415</v>
      </c>
      <c r="C8" s="1472">
        <v>875900157.90999997</v>
      </c>
      <c r="D8" s="261"/>
      <c r="E8" s="261"/>
      <c r="F8" s="261"/>
      <c r="G8" s="261"/>
      <c r="H8" s="261"/>
      <c r="I8" s="261"/>
      <c r="J8" s="261"/>
      <c r="K8" s="261"/>
      <c r="L8" s="261"/>
      <c r="M8" s="261"/>
      <c r="N8" s="261"/>
      <c r="O8" s="261"/>
      <c r="P8" s="261"/>
      <c r="Q8" s="261"/>
      <c r="R8" s="261"/>
      <c r="S8" s="261"/>
      <c r="T8" s="261"/>
      <c r="U8" s="261"/>
      <c r="V8" s="261"/>
      <c r="W8" s="261"/>
    </row>
    <row r="9" spans="1:23" ht="18">
      <c r="A9" s="2178"/>
      <c r="B9" s="264" t="s">
        <v>416</v>
      </c>
      <c r="C9" s="1473">
        <v>136350063732</v>
      </c>
      <c r="D9" s="261"/>
      <c r="E9" s="261"/>
      <c r="F9" s="261"/>
      <c r="G9" s="261"/>
      <c r="H9" s="261"/>
      <c r="I9" s="261"/>
      <c r="J9" s="261"/>
      <c r="K9" s="261"/>
      <c r="L9" s="261"/>
      <c r="M9" s="261"/>
      <c r="N9" s="261"/>
      <c r="O9" s="261"/>
      <c r="P9" s="261"/>
      <c r="Q9" s="261"/>
      <c r="R9" s="261"/>
      <c r="S9" s="261"/>
      <c r="T9" s="261"/>
      <c r="U9" s="261"/>
      <c r="V9" s="261"/>
      <c r="W9" s="261"/>
    </row>
    <row r="10" spans="1:23" ht="18">
      <c r="A10" s="2178"/>
      <c r="B10" s="264" t="s">
        <v>417</v>
      </c>
      <c r="C10" s="1438" t="s">
        <v>2271</v>
      </c>
      <c r="D10" s="261"/>
      <c r="E10" s="261"/>
      <c r="F10" s="261"/>
      <c r="G10" s="261"/>
      <c r="H10" s="261"/>
      <c r="I10" s="261"/>
      <c r="J10" s="261"/>
      <c r="K10" s="261"/>
      <c r="L10" s="261"/>
      <c r="M10" s="261"/>
      <c r="N10" s="261"/>
      <c r="O10" s="261"/>
      <c r="P10" s="261"/>
      <c r="Q10" s="261"/>
      <c r="R10" s="261"/>
      <c r="S10" s="261"/>
      <c r="T10" s="261"/>
      <c r="U10" s="261"/>
      <c r="V10" s="261"/>
      <c r="W10" s="261"/>
    </row>
    <row r="11" spans="1:23" ht="18">
      <c r="A11" s="2178"/>
      <c r="B11" s="264" t="s">
        <v>419</v>
      </c>
      <c r="C11" s="1438" t="s">
        <v>248</v>
      </c>
      <c r="D11" s="261"/>
      <c r="E11" s="261"/>
      <c r="F11" s="261"/>
      <c r="G11" s="261"/>
      <c r="H11" s="261"/>
      <c r="I11" s="261"/>
      <c r="J11" s="261"/>
      <c r="K11" s="261"/>
      <c r="L11" s="261"/>
      <c r="M11" s="261"/>
      <c r="N11" s="261"/>
      <c r="O11" s="261"/>
      <c r="P11" s="261"/>
      <c r="Q11" s="261"/>
      <c r="R11" s="261"/>
      <c r="S11" s="261"/>
      <c r="T11" s="261"/>
      <c r="U11" s="261"/>
      <c r="V11" s="261"/>
      <c r="W11" s="261"/>
    </row>
    <row r="12" spans="1:23" ht="18">
      <c r="A12" s="2178"/>
      <c r="B12" s="264" t="s">
        <v>420</v>
      </c>
      <c r="C12" s="1438" t="s">
        <v>250</v>
      </c>
      <c r="D12" s="261"/>
      <c r="E12" s="261"/>
      <c r="F12" s="261"/>
      <c r="G12" s="261"/>
      <c r="H12" s="261"/>
      <c r="I12" s="261"/>
      <c r="J12" s="261"/>
      <c r="K12" s="261"/>
      <c r="L12" s="261"/>
      <c r="M12" s="261"/>
      <c r="N12" s="261"/>
      <c r="O12" s="261"/>
      <c r="P12" s="261"/>
      <c r="Q12" s="261"/>
      <c r="R12" s="261"/>
      <c r="S12" s="261"/>
      <c r="T12" s="261"/>
      <c r="U12" s="261"/>
      <c r="V12" s="261"/>
      <c r="W12" s="261"/>
    </row>
    <row r="13" spans="1:23" ht="18">
      <c r="A13" s="2178"/>
      <c r="B13" s="264" t="s">
        <v>421</v>
      </c>
      <c r="C13" s="1438" t="s">
        <v>250</v>
      </c>
      <c r="D13" s="261"/>
      <c r="E13" s="261"/>
      <c r="F13" s="261"/>
      <c r="G13" s="261"/>
      <c r="H13" s="261"/>
      <c r="I13" s="261"/>
      <c r="J13" s="261"/>
      <c r="K13" s="261"/>
      <c r="L13" s="261"/>
      <c r="M13" s="261"/>
      <c r="N13" s="261"/>
      <c r="O13" s="261"/>
      <c r="P13" s="261"/>
      <c r="Q13" s="261"/>
      <c r="R13" s="261"/>
      <c r="S13" s="261"/>
      <c r="T13" s="261"/>
      <c r="U13" s="261"/>
      <c r="V13" s="261"/>
      <c r="W13" s="261"/>
    </row>
    <row r="14" spans="1:23" ht="18">
      <c r="A14" s="2178"/>
      <c r="B14" s="264" t="s">
        <v>422</v>
      </c>
      <c r="C14" s="1438" t="s">
        <v>248</v>
      </c>
      <c r="D14" s="261"/>
      <c r="E14" s="261"/>
      <c r="F14" s="261"/>
      <c r="G14" s="261"/>
      <c r="H14" s="261"/>
      <c r="I14" s="261"/>
      <c r="J14" s="261"/>
      <c r="K14" s="261"/>
      <c r="L14" s="261"/>
      <c r="M14" s="261"/>
      <c r="N14" s="261"/>
      <c r="O14" s="261"/>
      <c r="P14" s="261"/>
      <c r="Q14" s="261"/>
      <c r="R14" s="261"/>
      <c r="S14" s="261"/>
      <c r="T14" s="261"/>
      <c r="U14" s="261"/>
      <c r="V14" s="261"/>
      <c r="W14" s="261"/>
    </row>
    <row r="15" spans="1:23" ht="18">
      <c r="A15" s="2178"/>
      <c r="B15" s="264" t="s">
        <v>423</v>
      </c>
      <c r="C15" s="1438" t="s">
        <v>238</v>
      </c>
      <c r="D15" s="261"/>
      <c r="E15" s="261"/>
      <c r="F15" s="261"/>
      <c r="G15" s="261"/>
      <c r="H15" s="261"/>
      <c r="I15" s="261"/>
      <c r="J15" s="261"/>
      <c r="K15" s="261"/>
      <c r="L15" s="261"/>
      <c r="M15" s="261"/>
      <c r="N15" s="261"/>
      <c r="O15" s="261"/>
      <c r="P15" s="261"/>
      <c r="Q15" s="261"/>
      <c r="R15" s="261"/>
      <c r="S15" s="261"/>
      <c r="T15" s="261"/>
      <c r="U15" s="261"/>
      <c r="V15" s="261"/>
      <c r="W15" s="261"/>
    </row>
    <row r="16" spans="1:23" ht="18">
      <c r="A16" s="2178"/>
      <c r="B16" s="264" t="s">
        <v>424</v>
      </c>
      <c r="C16" s="1438" t="s">
        <v>238</v>
      </c>
      <c r="D16" s="261"/>
      <c r="E16" s="261"/>
      <c r="F16" s="261"/>
      <c r="G16" s="261"/>
      <c r="H16" s="261"/>
      <c r="I16" s="261"/>
      <c r="J16" s="261"/>
      <c r="K16" s="261"/>
      <c r="L16" s="261"/>
      <c r="M16" s="261"/>
      <c r="N16" s="261"/>
      <c r="O16" s="261"/>
      <c r="P16" s="261"/>
      <c r="Q16" s="261"/>
      <c r="R16" s="261"/>
      <c r="S16" s="261"/>
      <c r="T16" s="261"/>
      <c r="U16" s="261"/>
      <c r="V16" s="261"/>
      <c r="W16" s="261"/>
    </row>
    <row r="17" spans="1:23" ht="32.4">
      <c r="A17" s="2178"/>
      <c r="B17" s="264" t="s">
        <v>425</v>
      </c>
      <c r="C17" s="1438" t="s">
        <v>2272</v>
      </c>
      <c r="D17" s="261"/>
      <c r="E17" s="261"/>
      <c r="F17" s="261"/>
      <c r="G17" s="261"/>
      <c r="H17" s="261"/>
      <c r="I17" s="261"/>
      <c r="J17" s="261"/>
      <c r="K17" s="261"/>
      <c r="L17" s="261"/>
      <c r="M17" s="261"/>
      <c r="N17" s="261"/>
      <c r="O17" s="261"/>
      <c r="P17" s="261"/>
      <c r="Q17" s="261"/>
      <c r="R17" s="261"/>
      <c r="S17" s="261"/>
      <c r="T17" s="261"/>
      <c r="U17" s="261"/>
      <c r="V17" s="261"/>
      <c r="W17" s="261"/>
    </row>
    <row r="18" spans="1:23" ht="32.4">
      <c r="A18" s="2178"/>
      <c r="B18" s="264" t="s">
        <v>257</v>
      </c>
      <c r="C18" s="1438" t="s">
        <v>258</v>
      </c>
      <c r="D18" s="261"/>
      <c r="E18" s="261"/>
      <c r="F18" s="261"/>
      <c r="G18" s="261"/>
      <c r="H18" s="261"/>
      <c r="I18" s="261"/>
      <c r="J18" s="261"/>
      <c r="K18" s="261"/>
      <c r="L18" s="261"/>
      <c r="M18" s="261"/>
      <c r="N18" s="261"/>
      <c r="O18" s="261"/>
      <c r="P18" s="261"/>
      <c r="Q18" s="261"/>
      <c r="R18" s="261"/>
      <c r="S18" s="261"/>
      <c r="T18" s="261"/>
      <c r="U18" s="261"/>
      <c r="V18" s="261"/>
      <c r="W18" s="261"/>
    </row>
    <row r="19" spans="1:23" ht="18">
      <c r="A19" s="2178"/>
      <c r="B19" s="264" t="s">
        <v>427</v>
      </c>
      <c r="C19" s="1438" t="s">
        <v>238</v>
      </c>
      <c r="D19" s="261"/>
      <c r="E19" s="261"/>
      <c r="F19" s="261"/>
      <c r="G19" s="261"/>
      <c r="H19" s="261"/>
      <c r="I19" s="261"/>
      <c r="J19" s="261"/>
      <c r="K19" s="261"/>
      <c r="L19" s="261"/>
      <c r="M19" s="261"/>
      <c r="N19" s="261"/>
      <c r="O19" s="261"/>
      <c r="P19" s="261"/>
      <c r="Q19" s="261"/>
      <c r="R19" s="261"/>
      <c r="S19" s="261"/>
      <c r="T19" s="261"/>
      <c r="U19" s="261"/>
      <c r="V19" s="261"/>
      <c r="W19" s="261"/>
    </row>
    <row r="20" spans="1:23" ht="32.4">
      <c r="A20" s="2178"/>
      <c r="B20" s="264" t="s">
        <v>428</v>
      </c>
      <c r="C20" s="1438" t="s">
        <v>248</v>
      </c>
      <c r="D20" s="261"/>
      <c r="E20" s="261"/>
      <c r="F20" s="261"/>
      <c r="G20" s="261"/>
      <c r="H20" s="261"/>
      <c r="I20" s="261"/>
      <c r="J20" s="261"/>
      <c r="K20" s="261"/>
      <c r="L20" s="261"/>
      <c r="M20" s="261"/>
      <c r="N20" s="261"/>
      <c r="O20" s="261"/>
      <c r="P20" s="261"/>
      <c r="Q20" s="261"/>
      <c r="R20" s="261"/>
      <c r="S20" s="261"/>
      <c r="T20" s="261"/>
      <c r="U20" s="261"/>
      <c r="V20" s="261"/>
      <c r="W20" s="261"/>
    </row>
    <row r="21" spans="1:23" ht="18">
      <c r="A21" s="2178"/>
      <c r="B21" s="264" t="s">
        <v>429</v>
      </c>
      <c r="C21" s="1438" t="s">
        <v>238</v>
      </c>
      <c r="D21" s="261"/>
      <c r="E21" s="261"/>
      <c r="F21" s="261"/>
      <c r="G21" s="261"/>
      <c r="H21" s="261"/>
      <c r="I21" s="261"/>
      <c r="J21" s="261"/>
      <c r="K21" s="261"/>
      <c r="L21" s="261"/>
      <c r="M21" s="261"/>
      <c r="N21" s="261"/>
      <c r="O21" s="261"/>
      <c r="P21" s="261"/>
      <c r="Q21" s="261"/>
      <c r="R21" s="261"/>
      <c r="S21" s="261"/>
      <c r="T21" s="261"/>
      <c r="U21" s="261"/>
      <c r="V21" s="261"/>
      <c r="W21" s="261"/>
    </row>
    <row r="22" spans="1:23" ht="18">
      <c r="A22" s="2178"/>
      <c r="B22" s="264" t="s">
        <v>430</v>
      </c>
      <c r="C22" s="1438" t="s">
        <v>238</v>
      </c>
      <c r="D22" s="261"/>
      <c r="E22" s="261"/>
      <c r="F22" s="261"/>
      <c r="G22" s="261"/>
      <c r="H22" s="261"/>
      <c r="I22" s="261"/>
      <c r="J22" s="261"/>
      <c r="K22" s="261"/>
      <c r="L22" s="261"/>
      <c r="M22" s="261"/>
      <c r="N22" s="261"/>
      <c r="O22" s="261"/>
      <c r="P22" s="261"/>
      <c r="Q22" s="261"/>
      <c r="R22" s="261"/>
      <c r="S22" s="261"/>
      <c r="T22" s="261"/>
      <c r="U22" s="261"/>
      <c r="V22" s="261"/>
      <c r="W22" s="261"/>
    </row>
    <row r="23" spans="1:23" ht="18">
      <c r="A23" s="2178"/>
      <c r="B23" s="264" t="s">
        <v>431</v>
      </c>
      <c r="C23" s="1438" t="s">
        <v>238</v>
      </c>
      <c r="D23" s="261"/>
      <c r="E23" s="261"/>
      <c r="F23" s="261"/>
      <c r="G23" s="261"/>
      <c r="H23" s="261"/>
      <c r="I23" s="261"/>
      <c r="J23" s="261"/>
      <c r="K23" s="261"/>
      <c r="L23" s="261"/>
      <c r="M23" s="261"/>
      <c r="N23" s="261"/>
      <c r="O23" s="261"/>
      <c r="P23" s="261"/>
      <c r="Q23" s="261"/>
      <c r="R23" s="261"/>
      <c r="S23" s="261"/>
      <c r="T23" s="261"/>
      <c r="U23" s="261"/>
      <c r="V23" s="261"/>
      <c r="W23" s="261"/>
    </row>
    <row r="24" spans="1:23" ht="18">
      <c r="A24" s="2178"/>
      <c r="B24" s="264" t="s">
        <v>433</v>
      </c>
      <c r="C24" s="1438" t="s">
        <v>238</v>
      </c>
      <c r="D24" s="261"/>
      <c r="E24" s="261"/>
      <c r="F24" s="261"/>
      <c r="G24" s="261"/>
      <c r="H24" s="261"/>
      <c r="I24" s="261"/>
      <c r="J24" s="261"/>
      <c r="K24" s="261"/>
      <c r="L24" s="261"/>
      <c r="M24" s="261"/>
      <c r="N24" s="261"/>
      <c r="O24" s="261"/>
      <c r="P24" s="261"/>
      <c r="Q24" s="261"/>
      <c r="R24" s="261"/>
      <c r="S24" s="261"/>
      <c r="T24" s="261"/>
      <c r="U24" s="261"/>
      <c r="V24" s="261"/>
      <c r="W24" s="261"/>
    </row>
    <row r="25" spans="1:23" ht="18">
      <c r="A25" s="2178"/>
      <c r="B25" s="264" t="s">
        <v>434</v>
      </c>
      <c r="C25" s="1438" t="s">
        <v>267</v>
      </c>
      <c r="D25" s="261"/>
      <c r="E25" s="261"/>
      <c r="F25" s="261"/>
      <c r="G25" s="261"/>
      <c r="H25" s="261"/>
      <c r="I25" s="261"/>
      <c r="J25" s="261"/>
      <c r="K25" s="261"/>
      <c r="L25" s="261"/>
      <c r="M25" s="261"/>
      <c r="N25" s="261"/>
      <c r="O25" s="261"/>
      <c r="P25" s="261"/>
      <c r="Q25" s="261"/>
      <c r="R25" s="261"/>
      <c r="S25" s="261"/>
      <c r="T25" s="261"/>
      <c r="U25" s="261"/>
      <c r="V25" s="261"/>
      <c r="W25" s="261"/>
    </row>
    <row r="26" spans="1:23" ht="18">
      <c r="A26" s="2178"/>
      <c r="B26" s="264" t="s">
        <v>435</v>
      </c>
      <c r="C26" s="1438" t="s">
        <v>238</v>
      </c>
      <c r="D26" s="261"/>
      <c r="E26" s="261"/>
      <c r="F26" s="261"/>
      <c r="G26" s="261"/>
      <c r="H26" s="261"/>
      <c r="I26" s="261"/>
      <c r="J26" s="261"/>
      <c r="K26" s="261"/>
      <c r="L26" s="261"/>
      <c r="M26" s="261"/>
      <c r="N26" s="261"/>
      <c r="O26" s="261"/>
      <c r="P26" s="261"/>
      <c r="Q26" s="261"/>
      <c r="R26" s="261"/>
      <c r="S26" s="261"/>
      <c r="T26" s="261"/>
      <c r="U26" s="261"/>
      <c r="V26" s="261"/>
      <c r="W26" s="261"/>
    </row>
    <row r="27" spans="1:23" ht="18">
      <c r="A27" s="2178"/>
      <c r="B27" s="264" t="s">
        <v>436</v>
      </c>
      <c r="C27" s="1438" t="s">
        <v>270</v>
      </c>
      <c r="D27" s="261"/>
      <c r="E27" s="261"/>
      <c r="F27" s="261"/>
      <c r="G27" s="261"/>
      <c r="H27" s="261"/>
      <c r="I27" s="261"/>
      <c r="J27" s="261"/>
      <c r="K27" s="261"/>
      <c r="L27" s="261"/>
      <c r="M27" s="261"/>
      <c r="N27" s="261"/>
      <c r="O27" s="261"/>
      <c r="P27" s="261"/>
      <c r="Q27" s="261"/>
      <c r="R27" s="261"/>
      <c r="S27" s="261"/>
      <c r="T27" s="261"/>
      <c r="U27" s="261"/>
      <c r="V27" s="261"/>
      <c r="W27" s="261"/>
    </row>
    <row r="28" spans="1:23" ht="18">
      <c r="A28" s="2178"/>
      <c r="B28" s="264" t="s">
        <v>437</v>
      </c>
      <c r="C28" s="1438" t="s">
        <v>272</v>
      </c>
      <c r="D28" s="261"/>
      <c r="E28" s="261"/>
      <c r="F28" s="261"/>
      <c r="G28" s="261"/>
      <c r="H28" s="261"/>
      <c r="I28" s="261"/>
      <c r="J28" s="261"/>
      <c r="K28" s="261"/>
      <c r="L28" s="261"/>
      <c r="M28" s="261"/>
      <c r="N28" s="261"/>
      <c r="O28" s="261"/>
      <c r="P28" s="261"/>
      <c r="Q28" s="261"/>
      <c r="R28" s="261"/>
      <c r="S28" s="261"/>
      <c r="T28" s="261"/>
      <c r="U28" s="261"/>
      <c r="V28" s="261"/>
      <c r="W28" s="261"/>
    </row>
    <row r="29" spans="1:23" ht="48.6">
      <c r="A29" s="2178"/>
      <c r="B29" s="264" t="s">
        <v>438</v>
      </c>
      <c r="C29" s="1438" t="s">
        <v>439</v>
      </c>
      <c r="D29" s="261"/>
      <c r="E29" s="261"/>
      <c r="F29" s="261"/>
      <c r="G29" s="261"/>
      <c r="H29" s="261"/>
      <c r="I29" s="261"/>
      <c r="J29" s="261"/>
      <c r="K29" s="261"/>
      <c r="L29" s="261"/>
      <c r="M29" s="261"/>
      <c r="N29" s="261"/>
      <c r="O29" s="261"/>
      <c r="P29" s="261"/>
      <c r="Q29" s="261"/>
      <c r="R29" s="261"/>
      <c r="S29" s="261"/>
      <c r="T29" s="261"/>
      <c r="U29" s="261"/>
      <c r="V29" s="261"/>
      <c r="W29" s="261"/>
    </row>
    <row r="30" spans="1:23" ht="32.4">
      <c r="A30" s="2178"/>
      <c r="B30" s="264" t="s">
        <v>440</v>
      </c>
      <c r="C30" s="1438" t="s">
        <v>441</v>
      </c>
      <c r="D30" s="261"/>
      <c r="E30" s="261"/>
      <c r="F30" s="261"/>
      <c r="G30" s="261"/>
      <c r="H30" s="261"/>
      <c r="I30" s="261"/>
      <c r="J30" s="261"/>
      <c r="K30" s="261"/>
      <c r="L30" s="261"/>
      <c r="M30" s="261"/>
      <c r="N30" s="261"/>
      <c r="O30" s="261"/>
      <c r="P30" s="261"/>
      <c r="Q30" s="261"/>
      <c r="R30" s="261"/>
      <c r="S30" s="261"/>
      <c r="T30" s="261"/>
      <c r="U30" s="261"/>
      <c r="V30" s="261"/>
      <c r="W30" s="261"/>
    </row>
    <row r="31" spans="1:23" ht="129.6">
      <c r="A31" s="2178"/>
      <c r="B31" s="264" t="s">
        <v>442</v>
      </c>
      <c r="C31" s="1438" t="s">
        <v>564</v>
      </c>
      <c r="D31" s="261"/>
      <c r="E31" s="261"/>
      <c r="F31" s="261"/>
      <c r="G31" s="261"/>
      <c r="H31" s="261"/>
      <c r="I31" s="261"/>
      <c r="J31" s="261"/>
      <c r="K31" s="261"/>
      <c r="L31" s="261"/>
      <c r="M31" s="261"/>
      <c r="N31" s="261"/>
      <c r="O31" s="261"/>
      <c r="P31" s="261"/>
      <c r="Q31" s="261"/>
      <c r="R31" s="261"/>
      <c r="S31" s="261"/>
      <c r="T31" s="261"/>
      <c r="U31" s="261"/>
      <c r="V31" s="261"/>
      <c r="W31" s="261"/>
    </row>
    <row r="32" spans="1:23" ht="33" thickBot="1">
      <c r="A32" s="2179"/>
      <c r="B32" s="265" t="s">
        <v>279</v>
      </c>
      <c r="C32" s="1447" t="s">
        <v>735</v>
      </c>
      <c r="D32" s="261"/>
      <c r="E32" s="261"/>
      <c r="F32" s="261"/>
      <c r="G32" s="261"/>
      <c r="H32" s="261"/>
      <c r="I32" s="261"/>
      <c r="J32" s="261"/>
      <c r="K32" s="261"/>
      <c r="L32" s="261"/>
      <c r="M32" s="261"/>
      <c r="N32" s="261"/>
      <c r="O32" s="261"/>
      <c r="P32" s="261"/>
      <c r="Q32" s="261"/>
      <c r="R32" s="261"/>
      <c r="S32" s="261"/>
      <c r="T32" s="261"/>
      <c r="U32" s="261"/>
      <c r="V32" s="261"/>
      <c r="W32" s="261"/>
    </row>
    <row r="33" spans="1:23" ht="18">
      <c r="A33" s="2180" t="s">
        <v>445</v>
      </c>
      <c r="B33" s="263" t="s">
        <v>446</v>
      </c>
      <c r="C33" s="1474" t="s">
        <v>2269</v>
      </c>
      <c r="D33" s="261"/>
      <c r="E33" s="261"/>
      <c r="F33" s="261"/>
      <c r="G33" s="261"/>
      <c r="H33" s="261"/>
      <c r="I33" s="261"/>
      <c r="J33" s="261"/>
      <c r="K33" s="261"/>
      <c r="L33" s="261"/>
      <c r="M33" s="261"/>
      <c r="N33" s="261"/>
      <c r="O33" s="261"/>
      <c r="P33" s="261"/>
      <c r="Q33" s="261"/>
      <c r="R33" s="261"/>
      <c r="S33" s="261"/>
      <c r="T33" s="261"/>
      <c r="U33" s="261"/>
      <c r="V33" s="261"/>
      <c r="W33" s="261"/>
    </row>
    <row r="34" spans="1:23" ht="18">
      <c r="A34" s="2178"/>
      <c r="B34" s="264" t="s">
        <v>447</v>
      </c>
      <c r="C34" s="1438" t="s">
        <v>2273</v>
      </c>
      <c r="D34" s="261"/>
      <c r="E34" s="261"/>
      <c r="F34" s="261"/>
      <c r="G34" s="261"/>
      <c r="H34" s="261"/>
      <c r="I34" s="261"/>
      <c r="J34" s="261"/>
      <c r="K34" s="261"/>
      <c r="L34" s="261"/>
      <c r="M34" s="261"/>
      <c r="N34" s="261"/>
      <c r="O34" s="261"/>
      <c r="P34" s="261"/>
      <c r="Q34" s="261"/>
      <c r="R34" s="261"/>
      <c r="S34" s="261"/>
      <c r="T34" s="261"/>
      <c r="U34" s="261"/>
      <c r="V34" s="261"/>
      <c r="W34" s="261"/>
    </row>
    <row r="35" spans="1:23" ht="18">
      <c r="A35" s="2178"/>
      <c r="B35" s="264" t="s">
        <v>449</v>
      </c>
      <c r="C35" s="1438" t="s">
        <v>285</v>
      </c>
      <c r="D35" s="261"/>
      <c r="E35" s="261"/>
      <c r="F35" s="261"/>
      <c r="G35" s="261"/>
      <c r="H35" s="261"/>
      <c r="I35" s="261"/>
      <c r="J35" s="261"/>
      <c r="K35" s="261"/>
      <c r="L35" s="261"/>
      <c r="M35" s="261"/>
      <c r="N35" s="261"/>
      <c r="O35" s="261"/>
      <c r="P35" s="261"/>
      <c r="Q35" s="261"/>
      <c r="R35" s="261"/>
      <c r="S35" s="261"/>
      <c r="T35" s="261"/>
      <c r="U35" s="261"/>
      <c r="V35" s="261"/>
      <c r="W35" s="261"/>
    </row>
    <row r="36" spans="1:23" ht="18">
      <c r="A36" s="2178"/>
      <c r="B36" s="264" t="s">
        <v>450</v>
      </c>
      <c r="C36" s="1438" t="s">
        <v>238</v>
      </c>
      <c r="D36" s="261"/>
      <c r="E36" s="261"/>
      <c r="F36" s="261"/>
      <c r="G36" s="261"/>
      <c r="H36" s="261"/>
      <c r="I36" s="261"/>
      <c r="J36" s="261"/>
      <c r="K36" s="261"/>
      <c r="L36" s="261"/>
      <c r="M36" s="261"/>
      <c r="N36" s="261"/>
      <c r="O36" s="261"/>
      <c r="P36" s="261"/>
      <c r="Q36" s="261"/>
      <c r="R36" s="261"/>
      <c r="S36" s="261"/>
      <c r="T36" s="261"/>
      <c r="U36" s="261"/>
      <c r="V36" s="261"/>
      <c r="W36" s="261"/>
    </row>
    <row r="37" spans="1:23" ht="18">
      <c r="A37" s="2178"/>
      <c r="B37" s="264" t="s">
        <v>451</v>
      </c>
      <c r="C37" s="1438" t="s">
        <v>288</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2179"/>
      <c r="B38" s="266" t="s">
        <v>452</v>
      </c>
      <c r="C38" s="1447" t="s">
        <v>250</v>
      </c>
      <c r="D38" s="261"/>
      <c r="E38" s="261"/>
      <c r="F38" s="261"/>
      <c r="G38" s="261"/>
      <c r="H38" s="261"/>
      <c r="I38" s="261"/>
      <c r="J38" s="261"/>
      <c r="K38" s="261"/>
      <c r="L38" s="261"/>
      <c r="M38" s="261"/>
      <c r="N38" s="261"/>
      <c r="O38" s="261"/>
      <c r="P38" s="261"/>
      <c r="Q38" s="261"/>
      <c r="R38" s="261"/>
      <c r="S38" s="261"/>
      <c r="T38" s="261"/>
      <c r="U38" s="261"/>
      <c r="V38" s="261"/>
      <c r="W38" s="261"/>
    </row>
    <row r="39" spans="1:23" ht="18">
      <c r="A39" s="2180" t="s">
        <v>453</v>
      </c>
      <c r="B39" s="263" t="s">
        <v>454</v>
      </c>
      <c r="C39" s="1474" t="s">
        <v>248</v>
      </c>
      <c r="D39" s="261"/>
      <c r="E39" s="261"/>
      <c r="F39" s="261"/>
      <c r="G39" s="261"/>
      <c r="H39" s="261"/>
      <c r="I39" s="261"/>
      <c r="J39" s="261"/>
      <c r="K39" s="261"/>
      <c r="L39" s="261"/>
      <c r="M39" s="261"/>
      <c r="N39" s="261"/>
      <c r="O39" s="261"/>
      <c r="P39" s="261"/>
      <c r="Q39" s="261"/>
      <c r="R39" s="261"/>
      <c r="S39" s="261"/>
      <c r="T39" s="261"/>
      <c r="U39" s="261"/>
      <c r="V39" s="261"/>
      <c r="W39" s="261"/>
    </row>
    <row r="40" spans="1:23" ht="18">
      <c r="A40" s="2178"/>
      <c r="B40" s="264" t="s">
        <v>455</v>
      </c>
      <c r="C40" s="1438" t="s">
        <v>238</v>
      </c>
      <c r="D40" s="261"/>
      <c r="E40" s="261"/>
      <c r="F40" s="261"/>
      <c r="G40" s="261"/>
      <c r="H40" s="261"/>
      <c r="I40" s="261"/>
      <c r="J40" s="261"/>
      <c r="K40" s="261"/>
      <c r="L40" s="261"/>
      <c r="M40" s="261"/>
      <c r="N40" s="261"/>
      <c r="O40" s="261"/>
      <c r="P40" s="261"/>
      <c r="Q40" s="261"/>
      <c r="R40" s="261"/>
      <c r="S40" s="261"/>
      <c r="T40" s="261"/>
      <c r="U40" s="261"/>
      <c r="V40" s="261"/>
      <c r="W40" s="261"/>
    </row>
    <row r="41" spans="1:23" ht="18">
      <c r="A41" s="2178"/>
      <c r="B41" s="264" t="s">
        <v>456</v>
      </c>
      <c r="C41" s="1438" t="s">
        <v>238</v>
      </c>
      <c r="D41" s="261"/>
      <c r="E41" s="261"/>
      <c r="F41" s="261"/>
      <c r="G41" s="261"/>
      <c r="H41" s="261"/>
      <c r="I41" s="261"/>
      <c r="J41" s="261"/>
      <c r="K41" s="261"/>
      <c r="L41" s="261"/>
      <c r="M41" s="261"/>
      <c r="N41" s="261"/>
      <c r="O41" s="261"/>
      <c r="P41" s="261"/>
      <c r="Q41" s="261"/>
      <c r="R41" s="261"/>
      <c r="S41" s="261"/>
      <c r="T41" s="261"/>
      <c r="U41" s="261"/>
      <c r="V41" s="261"/>
      <c r="W41" s="261"/>
    </row>
    <row r="42" spans="1:23" ht="18">
      <c r="A42" s="2178"/>
      <c r="B42" s="264" t="s">
        <v>457</v>
      </c>
      <c r="C42" s="1438" t="s">
        <v>238</v>
      </c>
      <c r="D42" s="261"/>
      <c r="E42" s="261"/>
      <c r="F42" s="261"/>
      <c r="G42" s="261"/>
      <c r="H42" s="261"/>
      <c r="I42" s="261"/>
      <c r="J42" s="261"/>
      <c r="K42" s="261"/>
      <c r="L42" s="261"/>
      <c r="M42" s="261"/>
      <c r="N42" s="261"/>
      <c r="O42" s="261"/>
      <c r="P42" s="261"/>
      <c r="Q42" s="261"/>
      <c r="R42" s="261"/>
      <c r="S42" s="261"/>
      <c r="T42" s="261"/>
      <c r="U42" s="261"/>
      <c r="V42" s="261"/>
      <c r="W42" s="261"/>
    </row>
    <row r="43" spans="1:23" ht="18">
      <c r="A43" s="2178"/>
      <c r="B43" s="264" t="s">
        <v>458</v>
      </c>
      <c r="C43" s="1438" t="s">
        <v>238</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2179"/>
      <c r="B44" s="267" t="s">
        <v>459</v>
      </c>
      <c r="C44" s="1447" t="s">
        <v>238</v>
      </c>
      <c r="D44" s="261"/>
      <c r="E44" s="261"/>
      <c r="F44" s="261"/>
      <c r="G44" s="261"/>
      <c r="H44" s="261"/>
      <c r="I44" s="261"/>
      <c r="J44" s="261"/>
      <c r="K44" s="261"/>
      <c r="L44" s="261"/>
      <c r="M44" s="261"/>
      <c r="N44" s="261"/>
      <c r="O44" s="261"/>
      <c r="P44" s="261"/>
      <c r="Q44" s="261"/>
      <c r="R44" s="261"/>
      <c r="S44" s="261"/>
      <c r="T44" s="261"/>
      <c r="U44" s="261"/>
      <c r="V44" s="261"/>
      <c r="W44" s="261"/>
    </row>
    <row r="45" spans="1:23" ht="18">
      <c r="A45" s="2180" t="s">
        <v>460</v>
      </c>
      <c r="B45" s="263" t="s">
        <v>461</v>
      </c>
      <c r="C45" s="1474" t="s">
        <v>250</v>
      </c>
      <c r="D45" s="261"/>
      <c r="E45" s="261"/>
      <c r="F45" s="261"/>
      <c r="G45" s="261"/>
      <c r="H45" s="261"/>
      <c r="I45" s="261"/>
      <c r="J45" s="261"/>
      <c r="K45" s="261"/>
      <c r="L45" s="261"/>
      <c r="M45" s="261"/>
      <c r="N45" s="261"/>
      <c r="O45" s="261"/>
      <c r="P45" s="261"/>
      <c r="Q45" s="261"/>
      <c r="R45" s="261"/>
      <c r="S45" s="261"/>
      <c r="T45" s="261"/>
      <c r="U45" s="261"/>
      <c r="V45" s="261"/>
      <c r="W45" s="261"/>
    </row>
    <row r="46" spans="1:23" ht="64.8">
      <c r="A46" s="2178"/>
      <c r="B46" s="264" t="s">
        <v>462</v>
      </c>
      <c r="C46" s="1438" t="s">
        <v>2274</v>
      </c>
      <c r="D46" s="261"/>
      <c r="E46" s="261"/>
      <c r="F46" s="261"/>
      <c r="G46" s="261"/>
      <c r="H46" s="261"/>
      <c r="I46" s="261"/>
      <c r="J46" s="261"/>
      <c r="K46" s="261"/>
      <c r="L46" s="261"/>
      <c r="M46" s="261"/>
      <c r="N46" s="261"/>
      <c r="O46" s="261"/>
      <c r="P46" s="261"/>
      <c r="Q46" s="261"/>
      <c r="R46" s="261"/>
      <c r="S46" s="261"/>
      <c r="T46" s="261"/>
      <c r="U46" s="261"/>
      <c r="V46" s="261"/>
      <c r="W46" s="261"/>
    </row>
    <row r="47" spans="1:23" ht="33" thickBot="1">
      <c r="A47" s="2179"/>
      <c r="B47" s="266" t="s">
        <v>464</v>
      </c>
      <c r="C47" s="1447" t="s">
        <v>2275</v>
      </c>
      <c r="D47" s="261"/>
      <c r="E47" s="261"/>
      <c r="F47" s="261"/>
      <c r="G47" s="261"/>
      <c r="H47" s="261"/>
      <c r="I47" s="261"/>
      <c r="J47" s="261"/>
      <c r="K47" s="261"/>
      <c r="L47" s="261"/>
      <c r="M47" s="261"/>
      <c r="N47" s="261"/>
      <c r="O47" s="261"/>
      <c r="P47" s="261"/>
      <c r="Q47" s="261"/>
      <c r="R47" s="261"/>
      <c r="S47" s="261"/>
      <c r="T47" s="261"/>
      <c r="U47" s="261"/>
      <c r="V47" s="261"/>
      <c r="W47" s="261"/>
    </row>
    <row r="48" spans="1:23" ht="18">
      <c r="A48" s="2177" t="s">
        <v>466</v>
      </c>
      <c r="B48" s="265" t="s">
        <v>467</v>
      </c>
      <c r="C48" s="1474" t="s">
        <v>250</v>
      </c>
      <c r="D48" s="261"/>
      <c r="E48" s="261"/>
      <c r="F48" s="261"/>
      <c r="G48" s="261"/>
      <c r="H48" s="261"/>
      <c r="I48" s="261"/>
      <c r="J48" s="261"/>
      <c r="K48" s="261"/>
      <c r="L48" s="261"/>
      <c r="M48" s="261"/>
      <c r="N48" s="261"/>
      <c r="O48" s="261"/>
      <c r="P48" s="261"/>
      <c r="Q48" s="261"/>
      <c r="R48" s="261"/>
      <c r="S48" s="261"/>
      <c r="T48" s="261"/>
      <c r="U48" s="261"/>
      <c r="V48" s="261"/>
      <c r="W48" s="261"/>
    </row>
    <row r="49" spans="1:23" ht="18">
      <c r="A49" s="2178"/>
      <c r="B49" s="264" t="s">
        <v>468</v>
      </c>
      <c r="C49" s="1438" t="s">
        <v>2276</v>
      </c>
      <c r="D49" s="261"/>
      <c r="E49" s="261"/>
      <c r="F49" s="261"/>
      <c r="G49" s="261"/>
      <c r="H49" s="261"/>
      <c r="I49" s="261"/>
      <c r="J49" s="261"/>
      <c r="K49" s="261"/>
      <c r="L49" s="261"/>
      <c r="M49" s="261"/>
      <c r="N49" s="261"/>
      <c r="O49" s="261"/>
      <c r="P49" s="261"/>
      <c r="Q49" s="261"/>
      <c r="R49" s="261"/>
      <c r="S49" s="261"/>
      <c r="T49" s="261"/>
      <c r="U49" s="261"/>
      <c r="V49" s="261"/>
      <c r="W49" s="261"/>
    </row>
    <row r="50" spans="1:23" ht="18">
      <c r="A50" s="2178"/>
      <c r="B50" s="264" t="s">
        <v>470</v>
      </c>
      <c r="C50" s="1438" t="s">
        <v>2277</v>
      </c>
      <c r="D50" s="261"/>
      <c r="E50" s="261"/>
      <c r="F50" s="261"/>
      <c r="G50" s="261"/>
      <c r="H50" s="261"/>
      <c r="I50" s="261"/>
      <c r="J50" s="261"/>
      <c r="K50" s="261"/>
      <c r="L50" s="261"/>
      <c r="M50" s="261"/>
      <c r="N50" s="261"/>
      <c r="O50" s="261"/>
      <c r="P50" s="261"/>
      <c r="Q50" s="261"/>
      <c r="R50" s="261"/>
      <c r="S50" s="261"/>
      <c r="T50" s="261"/>
      <c r="U50" s="261"/>
      <c r="V50" s="261"/>
      <c r="W50" s="261"/>
    </row>
    <row r="51" spans="1:23" ht="18">
      <c r="A51" s="2178"/>
      <c r="B51" s="264" t="s">
        <v>472</v>
      </c>
      <c r="C51" s="1438" t="s">
        <v>310</v>
      </c>
      <c r="D51" s="261"/>
      <c r="E51" s="261"/>
      <c r="F51" s="261"/>
      <c r="G51" s="261"/>
      <c r="H51" s="261"/>
      <c r="I51" s="261"/>
      <c r="J51" s="261"/>
      <c r="K51" s="261"/>
      <c r="L51" s="261"/>
      <c r="M51" s="261"/>
      <c r="N51" s="261"/>
      <c r="O51" s="261"/>
      <c r="P51" s="261"/>
      <c r="Q51" s="261"/>
      <c r="R51" s="261"/>
      <c r="S51" s="261"/>
      <c r="T51" s="261"/>
      <c r="U51" s="261"/>
      <c r="V51" s="261"/>
      <c r="W51" s="261"/>
    </row>
    <row r="52" spans="1:23" ht="97.2">
      <c r="A52" s="2178"/>
      <c r="B52" s="264" t="s">
        <v>474</v>
      </c>
      <c r="C52" s="1438" t="s">
        <v>2278</v>
      </c>
      <c r="D52" s="261"/>
      <c r="E52" s="261"/>
      <c r="F52" s="261"/>
      <c r="G52" s="261"/>
      <c r="H52" s="261"/>
      <c r="I52" s="261"/>
      <c r="J52" s="261"/>
      <c r="K52" s="261"/>
      <c r="L52" s="261"/>
      <c r="M52" s="261"/>
      <c r="N52" s="261"/>
      <c r="O52" s="261"/>
      <c r="P52" s="261"/>
      <c r="Q52" s="261"/>
      <c r="R52" s="261"/>
      <c r="S52" s="261"/>
      <c r="T52" s="261"/>
      <c r="U52" s="261"/>
      <c r="V52" s="261"/>
      <c r="W52" s="261"/>
    </row>
    <row r="53" spans="1:23" ht="97.2">
      <c r="A53" s="2178"/>
      <c r="B53" s="264" t="s">
        <v>476</v>
      </c>
      <c r="C53" s="1438" t="s">
        <v>570</v>
      </c>
      <c r="D53" s="261"/>
      <c r="E53" s="261"/>
      <c r="F53" s="261"/>
      <c r="G53" s="261"/>
      <c r="H53" s="261"/>
      <c r="I53" s="261"/>
      <c r="J53" s="261"/>
      <c r="K53" s="261"/>
      <c r="L53" s="261"/>
      <c r="M53" s="261"/>
      <c r="N53" s="261"/>
      <c r="O53" s="261"/>
      <c r="P53" s="261"/>
      <c r="Q53" s="261"/>
      <c r="R53" s="261"/>
      <c r="S53" s="261"/>
      <c r="T53" s="261"/>
      <c r="U53" s="261"/>
      <c r="V53" s="261"/>
      <c r="W53" s="261"/>
    </row>
    <row r="54" spans="1:23" ht="48.6">
      <c r="A54" s="2178"/>
      <c r="B54" s="264" t="s">
        <v>478</v>
      </c>
      <c r="C54" s="1438" t="s">
        <v>2279</v>
      </c>
      <c r="D54" s="261"/>
      <c r="E54" s="261"/>
      <c r="F54" s="261"/>
      <c r="G54" s="261"/>
      <c r="H54" s="261"/>
      <c r="I54" s="261"/>
      <c r="J54" s="261"/>
      <c r="K54" s="261"/>
      <c r="L54" s="261"/>
      <c r="M54" s="261"/>
      <c r="N54" s="261"/>
      <c r="O54" s="261"/>
      <c r="P54" s="261"/>
      <c r="Q54" s="261"/>
      <c r="R54" s="261"/>
      <c r="S54" s="261"/>
      <c r="T54" s="261"/>
      <c r="U54" s="261"/>
      <c r="V54" s="261"/>
      <c r="W54" s="261"/>
    </row>
    <row r="55" spans="1:23" ht="18">
      <c r="A55" s="2178"/>
      <c r="B55" s="264" t="s">
        <v>480</v>
      </c>
      <c r="C55" s="1438" t="s">
        <v>2280</v>
      </c>
      <c r="D55" s="261"/>
      <c r="E55" s="261"/>
      <c r="F55" s="261"/>
      <c r="G55" s="261"/>
      <c r="H55" s="261"/>
      <c r="I55" s="261"/>
      <c r="J55" s="261"/>
      <c r="K55" s="261"/>
      <c r="L55" s="261"/>
      <c r="M55" s="261"/>
      <c r="N55" s="261"/>
      <c r="O55" s="261"/>
      <c r="P55" s="261"/>
      <c r="Q55" s="261"/>
      <c r="R55" s="261"/>
      <c r="S55" s="261"/>
      <c r="T55" s="261"/>
      <c r="U55" s="261"/>
      <c r="V55" s="261"/>
      <c r="W55" s="261"/>
    </row>
    <row r="56" spans="1:23" ht="18">
      <c r="A56" s="2178"/>
      <c r="B56" s="264" t="s">
        <v>482</v>
      </c>
      <c r="C56" s="1438" t="s">
        <v>320</v>
      </c>
      <c r="D56" s="261"/>
      <c r="E56" s="261"/>
      <c r="F56" s="261"/>
      <c r="G56" s="261"/>
      <c r="H56" s="261"/>
      <c r="I56" s="261"/>
      <c r="J56" s="261"/>
      <c r="K56" s="261"/>
      <c r="L56" s="261"/>
      <c r="M56" s="261"/>
      <c r="N56" s="261"/>
      <c r="O56" s="261"/>
      <c r="P56" s="261"/>
      <c r="Q56" s="261"/>
      <c r="R56" s="261"/>
      <c r="S56" s="261"/>
      <c r="T56" s="261"/>
      <c r="U56" s="261"/>
      <c r="V56" s="261"/>
      <c r="W56" s="261"/>
    </row>
    <row r="57" spans="1:23" ht="18">
      <c r="A57" s="2178"/>
      <c r="B57" s="264" t="s">
        <v>483</v>
      </c>
      <c r="C57" s="1438" t="s">
        <v>238</v>
      </c>
      <c r="D57" s="261"/>
      <c r="E57" s="261"/>
      <c r="F57" s="261"/>
      <c r="G57" s="261"/>
      <c r="H57" s="261"/>
      <c r="I57" s="261"/>
      <c r="J57" s="261"/>
      <c r="K57" s="261"/>
      <c r="L57" s="261"/>
      <c r="M57" s="261"/>
      <c r="N57" s="261"/>
      <c r="O57" s="261"/>
      <c r="P57" s="261"/>
      <c r="Q57" s="261"/>
      <c r="R57" s="261"/>
      <c r="S57" s="261"/>
      <c r="T57" s="261"/>
      <c r="U57" s="261"/>
      <c r="V57" s="261"/>
      <c r="W57" s="261"/>
    </row>
    <row r="58" spans="1:23" ht="18">
      <c r="A58" s="2178"/>
      <c r="B58" s="264" t="s">
        <v>484</v>
      </c>
      <c r="C58" s="1438" t="s">
        <v>238</v>
      </c>
      <c r="D58" s="261"/>
      <c r="E58" s="261"/>
      <c r="F58" s="261"/>
      <c r="G58" s="261"/>
      <c r="H58" s="261"/>
      <c r="I58" s="261"/>
      <c r="J58" s="261"/>
      <c r="K58" s="261"/>
      <c r="L58" s="261"/>
      <c r="M58" s="261"/>
      <c r="N58" s="261"/>
      <c r="O58" s="261"/>
      <c r="P58" s="261"/>
      <c r="Q58" s="261"/>
      <c r="R58" s="261"/>
      <c r="S58" s="261"/>
      <c r="T58" s="261"/>
      <c r="U58" s="261"/>
      <c r="V58" s="261"/>
      <c r="W58" s="261"/>
    </row>
    <row r="59" spans="1:23" ht="18">
      <c r="A59" s="2178"/>
      <c r="B59" s="264" t="s">
        <v>485</v>
      </c>
      <c r="C59" s="1380" t="s">
        <v>2281</v>
      </c>
      <c r="D59" s="261"/>
      <c r="E59" s="261"/>
      <c r="F59" s="261"/>
      <c r="G59" s="261"/>
      <c r="H59" s="261"/>
      <c r="I59" s="261"/>
      <c r="J59" s="261"/>
      <c r="K59" s="261"/>
      <c r="L59" s="261"/>
      <c r="M59" s="261"/>
      <c r="N59" s="261"/>
      <c r="O59" s="261"/>
      <c r="P59" s="261"/>
      <c r="Q59" s="261"/>
      <c r="R59" s="261"/>
      <c r="S59" s="261"/>
      <c r="T59" s="261"/>
      <c r="U59" s="261"/>
      <c r="V59" s="261"/>
      <c r="W59" s="261"/>
    </row>
    <row r="60" spans="1:23" ht="18">
      <c r="A60" s="2178"/>
      <c r="B60" s="264" t="s">
        <v>486</v>
      </c>
      <c r="C60" s="1380" t="s">
        <v>238</v>
      </c>
      <c r="D60" s="261"/>
      <c r="E60" s="261"/>
      <c r="F60" s="261"/>
      <c r="G60" s="261"/>
      <c r="H60" s="261"/>
      <c r="I60" s="261"/>
      <c r="J60" s="261"/>
      <c r="K60" s="261"/>
      <c r="L60" s="261"/>
      <c r="M60" s="261"/>
      <c r="N60" s="261"/>
      <c r="O60" s="261"/>
      <c r="P60" s="261"/>
      <c r="Q60" s="261"/>
      <c r="R60" s="261"/>
      <c r="S60" s="261"/>
      <c r="T60" s="261"/>
      <c r="U60" s="261"/>
      <c r="V60" s="261"/>
      <c r="W60" s="261"/>
    </row>
    <row r="61" spans="1:23" ht="18">
      <c r="A61" s="2178"/>
      <c r="B61" s="264" t="s">
        <v>487</v>
      </c>
      <c r="C61" s="1380" t="s">
        <v>2282</v>
      </c>
      <c r="D61" s="261"/>
      <c r="E61" s="261"/>
      <c r="F61" s="261"/>
      <c r="G61" s="261"/>
      <c r="H61" s="261"/>
      <c r="I61" s="261"/>
      <c r="J61" s="261"/>
      <c r="K61" s="261"/>
      <c r="L61" s="261"/>
      <c r="M61" s="261"/>
      <c r="N61" s="261"/>
      <c r="O61" s="261"/>
      <c r="P61" s="261"/>
      <c r="Q61" s="261"/>
      <c r="R61" s="261"/>
      <c r="S61" s="261"/>
      <c r="T61" s="261"/>
      <c r="U61" s="261"/>
      <c r="V61" s="261"/>
      <c r="W61" s="261"/>
    </row>
    <row r="62" spans="1:23" ht="18">
      <c r="A62" s="2178"/>
      <c r="B62" s="264" t="s">
        <v>489</v>
      </c>
      <c r="C62" s="1380" t="s">
        <v>2283</v>
      </c>
      <c r="D62" s="261"/>
      <c r="E62" s="261"/>
      <c r="F62" s="261"/>
      <c r="G62" s="261"/>
      <c r="H62" s="261"/>
      <c r="I62" s="261"/>
      <c r="J62" s="261"/>
      <c r="K62" s="261"/>
      <c r="L62" s="261"/>
      <c r="M62" s="261"/>
      <c r="N62" s="261"/>
      <c r="O62" s="261"/>
      <c r="P62" s="261"/>
      <c r="Q62" s="261"/>
      <c r="R62" s="261"/>
      <c r="S62" s="261"/>
      <c r="T62" s="261"/>
      <c r="U62" s="261"/>
      <c r="V62" s="261"/>
      <c r="W62" s="261"/>
    </row>
    <row r="63" spans="1:23" ht="18">
      <c r="A63" s="2178"/>
      <c r="B63" s="264" t="s">
        <v>491</v>
      </c>
      <c r="C63" s="1380" t="s">
        <v>250</v>
      </c>
      <c r="D63" s="261"/>
      <c r="E63" s="261"/>
      <c r="F63" s="261"/>
      <c r="G63" s="261"/>
      <c r="H63" s="261"/>
      <c r="I63" s="261"/>
      <c r="J63" s="261"/>
      <c r="K63" s="261"/>
      <c r="L63" s="261"/>
      <c r="M63" s="261"/>
      <c r="N63" s="261"/>
      <c r="O63" s="261"/>
      <c r="P63" s="261"/>
      <c r="Q63" s="261"/>
      <c r="R63" s="261"/>
      <c r="S63" s="261"/>
      <c r="T63" s="261"/>
      <c r="U63" s="261"/>
      <c r="V63" s="261"/>
      <c r="W63" s="261"/>
    </row>
    <row r="64" spans="1:23" ht="64.8">
      <c r="A64" s="2178"/>
      <c r="B64" s="264" t="s">
        <v>493</v>
      </c>
      <c r="C64" s="1380" t="s">
        <v>2284</v>
      </c>
      <c r="D64" s="261"/>
      <c r="E64" s="261"/>
      <c r="F64" s="261"/>
      <c r="G64" s="261"/>
      <c r="H64" s="261"/>
      <c r="I64" s="261"/>
      <c r="J64" s="261"/>
      <c r="K64" s="261"/>
      <c r="L64" s="261"/>
      <c r="M64" s="261"/>
      <c r="N64" s="261"/>
      <c r="O64" s="261"/>
      <c r="P64" s="261"/>
      <c r="Q64" s="261"/>
      <c r="R64" s="261"/>
      <c r="S64" s="261"/>
      <c r="T64" s="261"/>
      <c r="U64" s="261"/>
      <c r="V64" s="261"/>
      <c r="W64" s="261"/>
    </row>
    <row r="65" spans="1:23" ht="18">
      <c r="A65" s="2178"/>
      <c r="B65" s="264" t="s">
        <v>495</v>
      </c>
      <c r="C65" s="1438" t="s">
        <v>250</v>
      </c>
      <c r="D65" s="261"/>
      <c r="E65" s="261"/>
      <c r="F65" s="261"/>
      <c r="G65" s="261"/>
      <c r="H65" s="261"/>
      <c r="I65" s="261"/>
      <c r="J65" s="261"/>
      <c r="K65" s="261"/>
      <c r="L65" s="261"/>
      <c r="M65" s="261"/>
      <c r="N65" s="261"/>
      <c r="O65" s="261"/>
      <c r="P65" s="261"/>
      <c r="Q65" s="261"/>
      <c r="R65" s="261"/>
      <c r="S65" s="261"/>
      <c r="T65" s="261"/>
      <c r="U65" s="261"/>
      <c r="V65" s="261"/>
      <c r="W65" s="261"/>
    </row>
    <row r="66" spans="1:23" ht="18">
      <c r="A66" s="2178"/>
      <c r="B66" s="264" t="s">
        <v>496</v>
      </c>
      <c r="C66" s="1438" t="s">
        <v>2285</v>
      </c>
      <c r="D66" s="261"/>
      <c r="E66" s="261"/>
      <c r="F66" s="261"/>
      <c r="G66" s="261"/>
      <c r="H66" s="261"/>
      <c r="I66" s="261"/>
      <c r="J66" s="261"/>
      <c r="K66" s="261"/>
      <c r="L66" s="261"/>
      <c r="M66" s="261"/>
      <c r="N66" s="261"/>
      <c r="O66" s="261"/>
      <c r="P66" s="261"/>
      <c r="Q66" s="261"/>
      <c r="R66" s="261"/>
      <c r="S66" s="261"/>
      <c r="T66" s="261"/>
      <c r="U66" s="261"/>
      <c r="V66" s="261"/>
      <c r="W66" s="261"/>
    </row>
    <row r="67" spans="1:23" ht="18">
      <c r="A67" s="2178"/>
      <c r="B67" s="264" t="s">
        <v>498</v>
      </c>
      <c r="C67" s="1438" t="s">
        <v>2286</v>
      </c>
      <c r="D67" s="261"/>
      <c r="E67" s="261"/>
      <c r="F67" s="261"/>
      <c r="G67" s="261"/>
      <c r="H67" s="261"/>
      <c r="I67" s="261"/>
      <c r="J67" s="261"/>
      <c r="K67" s="261"/>
      <c r="L67" s="261"/>
      <c r="M67" s="261"/>
      <c r="N67" s="261"/>
      <c r="O67" s="261"/>
      <c r="P67" s="261"/>
      <c r="Q67" s="261"/>
      <c r="R67" s="261"/>
      <c r="S67" s="261"/>
      <c r="T67" s="261"/>
      <c r="U67" s="261"/>
      <c r="V67" s="261"/>
      <c r="W67" s="261"/>
    </row>
    <row r="68" spans="1:23" ht="33" thickBot="1">
      <c r="A68" s="2179"/>
      <c r="B68" s="266" t="s">
        <v>500</v>
      </c>
      <c r="C68" s="1447" t="s">
        <v>2287</v>
      </c>
      <c r="D68" s="261"/>
      <c r="E68" s="261"/>
      <c r="F68" s="261"/>
      <c r="G68" s="261"/>
      <c r="H68" s="261"/>
      <c r="I68" s="261"/>
      <c r="J68" s="261"/>
      <c r="K68" s="261"/>
      <c r="L68" s="261"/>
      <c r="M68" s="261"/>
      <c r="N68" s="261"/>
      <c r="O68" s="261"/>
      <c r="P68" s="261"/>
      <c r="Q68" s="261"/>
      <c r="R68" s="261"/>
      <c r="S68" s="261"/>
      <c r="T68" s="261"/>
      <c r="U68" s="261"/>
      <c r="V68" s="261"/>
      <c r="W68" s="261"/>
    </row>
    <row r="69" spans="1:23" ht="18">
      <c r="A69" s="2180" t="s">
        <v>502</v>
      </c>
      <c r="B69" s="263" t="s">
        <v>503</v>
      </c>
      <c r="C69" s="1474" t="s">
        <v>250</v>
      </c>
      <c r="D69" s="261"/>
      <c r="E69" s="261"/>
      <c r="F69" s="261"/>
      <c r="G69" s="261"/>
      <c r="H69" s="261"/>
      <c r="I69" s="261"/>
      <c r="J69" s="261"/>
      <c r="K69" s="261"/>
      <c r="L69" s="261"/>
      <c r="M69" s="261"/>
      <c r="N69" s="261"/>
      <c r="O69" s="261"/>
      <c r="P69" s="261"/>
      <c r="Q69" s="261"/>
      <c r="R69" s="261"/>
      <c r="S69" s="261"/>
      <c r="T69" s="261"/>
      <c r="U69" s="261"/>
      <c r="V69" s="261"/>
      <c r="W69" s="261"/>
    </row>
    <row r="70" spans="1:23" ht="18">
      <c r="A70" s="2178"/>
      <c r="B70" s="264" t="s">
        <v>504</v>
      </c>
      <c r="C70" s="1438" t="s">
        <v>340</v>
      </c>
      <c r="D70" s="261"/>
      <c r="E70" s="261"/>
      <c r="F70" s="261"/>
      <c r="G70" s="261"/>
      <c r="H70" s="261"/>
      <c r="I70" s="261"/>
      <c r="J70" s="261"/>
      <c r="K70" s="261"/>
      <c r="L70" s="261"/>
      <c r="M70" s="261"/>
      <c r="N70" s="261"/>
      <c r="O70" s="261"/>
      <c r="P70" s="261"/>
      <c r="Q70" s="261"/>
      <c r="R70" s="261"/>
      <c r="S70" s="261"/>
      <c r="T70" s="261"/>
      <c r="U70" s="261"/>
      <c r="V70" s="261"/>
      <c r="W70" s="261"/>
    </row>
    <row r="71" spans="1:23" ht="18">
      <c r="A71" s="2178"/>
      <c r="B71" s="264" t="s">
        <v>505</v>
      </c>
      <c r="C71" s="1438" t="s">
        <v>238</v>
      </c>
      <c r="D71" s="261"/>
      <c r="E71" s="261"/>
      <c r="F71" s="261"/>
      <c r="G71" s="261"/>
      <c r="H71" s="261"/>
      <c r="I71" s="261"/>
      <c r="J71" s="261"/>
      <c r="K71" s="261"/>
      <c r="L71" s="261"/>
      <c r="M71" s="261"/>
      <c r="N71" s="261"/>
      <c r="O71" s="261"/>
      <c r="P71" s="261"/>
      <c r="Q71" s="261"/>
      <c r="R71" s="261"/>
      <c r="S71" s="261"/>
      <c r="T71" s="261"/>
      <c r="U71" s="261"/>
      <c r="V71" s="261"/>
      <c r="W71" s="261"/>
    </row>
    <row r="72" spans="1:23" ht="18">
      <c r="A72" s="2178"/>
      <c r="B72" s="264" t="s">
        <v>506</v>
      </c>
      <c r="C72" s="1438" t="s">
        <v>238</v>
      </c>
      <c r="D72" s="261"/>
      <c r="E72" s="261"/>
      <c r="F72" s="261"/>
      <c r="G72" s="261"/>
      <c r="H72" s="261"/>
      <c r="I72" s="261"/>
      <c r="J72" s="261"/>
      <c r="K72" s="261"/>
      <c r="L72" s="261"/>
      <c r="M72" s="261"/>
      <c r="N72" s="261"/>
      <c r="O72" s="261"/>
      <c r="P72" s="261"/>
      <c r="Q72" s="261"/>
      <c r="R72" s="261"/>
      <c r="S72" s="261"/>
      <c r="T72" s="261"/>
      <c r="U72" s="261"/>
      <c r="V72" s="261"/>
      <c r="W72" s="261"/>
    </row>
    <row r="73" spans="1:23" ht="48.6">
      <c r="A73" s="2178"/>
      <c r="B73" s="264" t="s">
        <v>507</v>
      </c>
      <c r="C73" s="1438" t="s">
        <v>508</v>
      </c>
      <c r="D73" s="261"/>
      <c r="E73" s="261"/>
      <c r="F73" s="261"/>
      <c r="G73" s="261"/>
      <c r="H73" s="261"/>
      <c r="I73" s="261"/>
      <c r="J73" s="261"/>
      <c r="K73" s="261"/>
      <c r="L73" s="261"/>
      <c r="M73" s="261"/>
      <c r="N73" s="261"/>
      <c r="O73" s="261"/>
      <c r="P73" s="261"/>
      <c r="Q73" s="261"/>
      <c r="R73" s="261"/>
      <c r="S73" s="261"/>
      <c r="T73" s="261"/>
      <c r="U73" s="261"/>
      <c r="V73" s="261"/>
      <c r="W73" s="261"/>
    </row>
    <row r="74" spans="1:23" ht="18">
      <c r="A74" s="2178"/>
      <c r="B74" s="264" t="s">
        <v>509</v>
      </c>
      <c r="C74" s="1438" t="s">
        <v>272</v>
      </c>
      <c r="D74" s="261"/>
      <c r="E74" s="261"/>
      <c r="F74" s="261"/>
      <c r="G74" s="261"/>
      <c r="H74" s="261"/>
      <c r="I74" s="261"/>
      <c r="J74" s="261"/>
      <c r="K74" s="261"/>
      <c r="L74" s="261"/>
      <c r="M74" s="261"/>
      <c r="N74" s="261"/>
      <c r="O74" s="261"/>
      <c r="P74" s="261"/>
      <c r="Q74" s="261"/>
      <c r="R74" s="261"/>
      <c r="S74" s="261"/>
      <c r="T74" s="261"/>
      <c r="U74" s="261"/>
      <c r="V74" s="261"/>
      <c r="W74" s="261"/>
    </row>
    <row r="75" spans="1:23" ht="18">
      <c r="A75" s="2178"/>
      <c r="B75" s="264" t="s">
        <v>510</v>
      </c>
      <c r="C75" s="1438" t="s">
        <v>248</v>
      </c>
      <c r="D75" s="261"/>
      <c r="E75" s="261"/>
      <c r="F75" s="261"/>
      <c r="G75" s="261"/>
      <c r="H75" s="261"/>
      <c r="I75" s="261"/>
      <c r="J75" s="261"/>
      <c r="K75" s="261"/>
      <c r="L75" s="261"/>
      <c r="M75" s="261"/>
      <c r="N75" s="261"/>
      <c r="O75" s="261"/>
      <c r="P75" s="261"/>
      <c r="Q75" s="261"/>
      <c r="R75" s="261"/>
      <c r="S75" s="261"/>
      <c r="T75" s="261"/>
      <c r="U75" s="261"/>
      <c r="V75" s="261"/>
      <c r="W75" s="261"/>
    </row>
    <row r="76" spans="1:23" ht="18">
      <c r="A76" s="2178"/>
      <c r="B76" s="264" t="s">
        <v>511</v>
      </c>
      <c r="C76" s="1438" t="s">
        <v>348</v>
      </c>
      <c r="D76" s="261"/>
      <c r="E76" s="261"/>
      <c r="F76" s="261"/>
      <c r="G76" s="261"/>
      <c r="H76" s="261"/>
      <c r="I76" s="261"/>
      <c r="J76" s="261"/>
      <c r="K76" s="261"/>
      <c r="L76" s="261"/>
      <c r="M76" s="261"/>
      <c r="N76" s="261"/>
      <c r="O76" s="261"/>
      <c r="P76" s="261"/>
      <c r="Q76" s="261"/>
      <c r="R76" s="261"/>
      <c r="S76" s="261"/>
      <c r="T76" s="261"/>
      <c r="U76" s="261"/>
      <c r="V76" s="261"/>
      <c r="W76" s="261"/>
    </row>
    <row r="77" spans="1:23" ht="81.599999999999994" thickBot="1">
      <c r="A77" s="2179"/>
      <c r="B77" s="266" t="s">
        <v>512</v>
      </c>
      <c r="C77" s="1447" t="s">
        <v>579</v>
      </c>
      <c r="D77" s="261"/>
      <c r="E77" s="261"/>
      <c r="F77" s="261"/>
      <c r="G77" s="261"/>
      <c r="H77" s="261"/>
      <c r="I77" s="261"/>
      <c r="J77" s="261"/>
      <c r="K77" s="261"/>
      <c r="L77" s="261"/>
      <c r="M77" s="261"/>
      <c r="N77" s="261"/>
      <c r="O77" s="261"/>
      <c r="P77" s="261"/>
      <c r="Q77" s="261"/>
      <c r="R77" s="261"/>
      <c r="S77" s="261"/>
      <c r="T77" s="261"/>
      <c r="U77" s="261"/>
      <c r="V77" s="261"/>
      <c r="W77" s="261"/>
    </row>
    <row r="78" spans="1:23" ht="18">
      <c r="A78" s="2180" t="s">
        <v>514</v>
      </c>
      <c r="B78" s="263" t="s">
        <v>515</v>
      </c>
      <c r="C78" s="1283" t="s">
        <v>2288</v>
      </c>
      <c r="D78" s="261"/>
      <c r="E78" s="261"/>
      <c r="F78" s="261"/>
      <c r="G78" s="261"/>
      <c r="H78" s="261"/>
      <c r="I78" s="261"/>
      <c r="J78" s="261"/>
      <c r="K78" s="261"/>
      <c r="L78" s="261"/>
      <c r="M78" s="261"/>
      <c r="N78" s="261"/>
      <c r="O78" s="261"/>
      <c r="P78" s="261"/>
      <c r="Q78" s="261"/>
      <c r="R78" s="261"/>
      <c r="S78" s="261"/>
      <c r="T78" s="261"/>
      <c r="U78" s="261"/>
      <c r="V78" s="261"/>
      <c r="W78" s="261"/>
    </row>
    <row r="79" spans="1:23" ht="97.2">
      <c r="A79" s="2178"/>
      <c r="B79" s="264" t="s">
        <v>517</v>
      </c>
      <c r="C79" s="1380" t="s">
        <v>581</v>
      </c>
      <c r="D79" s="261"/>
      <c r="E79" s="261"/>
      <c r="F79" s="261"/>
      <c r="G79" s="261"/>
      <c r="H79" s="261"/>
      <c r="I79" s="261"/>
      <c r="J79" s="261"/>
      <c r="K79" s="261"/>
      <c r="L79" s="261"/>
      <c r="M79" s="261"/>
      <c r="N79" s="261"/>
      <c r="O79" s="261"/>
      <c r="P79" s="261"/>
      <c r="Q79" s="261"/>
      <c r="R79" s="261"/>
      <c r="S79" s="261"/>
      <c r="T79" s="261"/>
      <c r="U79" s="261"/>
      <c r="V79" s="261"/>
      <c r="W79" s="261"/>
    </row>
    <row r="80" spans="1:23" ht="64.8">
      <c r="A80" s="2178"/>
      <c r="B80" s="264" t="s">
        <v>518</v>
      </c>
      <c r="C80" s="1438" t="s">
        <v>582</v>
      </c>
      <c r="D80" s="261"/>
      <c r="E80" s="261"/>
      <c r="F80" s="261"/>
      <c r="G80" s="261"/>
      <c r="H80" s="261"/>
      <c r="I80" s="261"/>
      <c r="J80" s="261"/>
      <c r="K80" s="261"/>
      <c r="L80" s="261"/>
      <c r="M80" s="261"/>
      <c r="N80" s="261"/>
      <c r="O80" s="261"/>
      <c r="P80" s="261"/>
      <c r="Q80" s="261"/>
      <c r="R80" s="261"/>
      <c r="S80" s="261"/>
      <c r="T80" s="261"/>
      <c r="U80" s="261"/>
      <c r="V80" s="261"/>
      <c r="W80" s="261"/>
    </row>
    <row r="81" spans="1:23" ht="32.4">
      <c r="A81" s="2178"/>
      <c r="B81" s="264" t="s">
        <v>520</v>
      </c>
      <c r="C81" s="1438" t="s">
        <v>359</v>
      </c>
      <c r="D81" s="261"/>
      <c r="E81" s="261"/>
      <c r="F81" s="261"/>
      <c r="G81" s="261"/>
      <c r="H81" s="261"/>
      <c r="I81" s="261"/>
      <c r="J81" s="261"/>
      <c r="K81" s="261"/>
      <c r="L81" s="261"/>
      <c r="M81" s="261"/>
      <c r="N81" s="261"/>
      <c r="O81" s="261"/>
      <c r="P81" s="261"/>
      <c r="Q81" s="261"/>
      <c r="R81" s="261"/>
      <c r="S81" s="261"/>
      <c r="T81" s="261"/>
      <c r="U81" s="261"/>
      <c r="V81" s="261"/>
      <c r="W81" s="261"/>
    </row>
    <row r="82" spans="1:23" ht="129.6">
      <c r="A82" s="2178"/>
      <c r="B82" s="264" t="s">
        <v>522</v>
      </c>
      <c r="C82" s="1438" t="s">
        <v>583</v>
      </c>
      <c r="D82" s="261"/>
      <c r="E82" s="261"/>
      <c r="F82" s="261"/>
      <c r="G82" s="261"/>
      <c r="H82" s="261"/>
      <c r="I82" s="261"/>
      <c r="J82" s="261"/>
      <c r="K82" s="261"/>
      <c r="L82" s="261"/>
      <c r="M82" s="261"/>
      <c r="N82" s="261"/>
      <c r="O82" s="261"/>
      <c r="P82" s="261"/>
      <c r="Q82" s="261"/>
      <c r="R82" s="261"/>
      <c r="S82" s="261"/>
      <c r="T82" s="261"/>
      <c r="U82" s="261"/>
      <c r="V82" s="261"/>
      <c r="W82" s="261"/>
    </row>
    <row r="83" spans="1:23" ht="18">
      <c r="A83" s="2178"/>
      <c r="B83" s="264" t="s">
        <v>524</v>
      </c>
      <c r="C83" s="1438" t="s">
        <v>248</v>
      </c>
      <c r="D83" s="261"/>
      <c r="E83" s="261"/>
      <c r="F83" s="261"/>
      <c r="G83" s="261"/>
      <c r="H83" s="261"/>
      <c r="I83" s="261"/>
      <c r="J83" s="261"/>
      <c r="K83" s="261"/>
      <c r="L83" s="261"/>
      <c r="M83" s="261"/>
      <c r="N83" s="261"/>
      <c r="O83" s="261"/>
      <c r="P83" s="261"/>
      <c r="Q83" s="261"/>
      <c r="R83" s="261"/>
      <c r="S83" s="261"/>
      <c r="T83" s="261"/>
      <c r="U83" s="261"/>
      <c r="V83" s="261"/>
      <c r="W83" s="261"/>
    </row>
    <row r="84" spans="1:23" ht="18">
      <c r="A84" s="2178"/>
      <c r="B84" s="264" t="s">
        <v>496</v>
      </c>
      <c r="C84" s="1438" t="s">
        <v>238</v>
      </c>
      <c r="D84" s="261"/>
      <c r="E84" s="261"/>
      <c r="F84" s="261"/>
      <c r="G84" s="261"/>
      <c r="H84" s="261"/>
      <c r="I84" s="261"/>
      <c r="J84" s="261"/>
      <c r="K84" s="261"/>
      <c r="L84" s="261"/>
      <c r="M84" s="261"/>
      <c r="N84" s="261"/>
      <c r="O84" s="261"/>
      <c r="P84" s="261"/>
      <c r="Q84" s="261"/>
      <c r="R84" s="261"/>
      <c r="S84" s="261"/>
      <c r="T84" s="261"/>
      <c r="U84" s="261"/>
      <c r="V84" s="261"/>
      <c r="W84" s="261"/>
    </row>
    <row r="85" spans="1:23" ht="18">
      <c r="A85" s="2178"/>
      <c r="B85" s="264" t="s">
        <v>498</v>
      </c>
      <c r="C85" s="1438" t="s">
        <v>238</v>
      </c>
      <c r="D85" s="261"/>
      <c r="E85" s="261"/>
      <c r="F85" s="261"/>
      <c r="G85" s="261"/>
      <c r="H85" s="261"/>
      <c r="I85" s="261"/>
      <c r="J85" s="261"/>
      <c r="K85" s="261"/>
      <c r="L85" s="261"/>
      <c r="M85" s="261"/>
      <c r="N85" s="261"/>
      <c r="O85" s="261"/>
      <c r="P85" s="261"/>
      <c r="Q85" s="261"/>
      <c r="R85" s="261"/>
      <c r="S85" s="261"/>
      <c r="T85" s="261"/>
      <c r="U85" s="261"/>
      <c r="V85" s="261"/>
      <c r="W85" s="261"/>
    </row>
    <row r="86" spans="1:23" ht="18">
      <c r="A86" s="2178"/>
      <c r="B86" s="264" t="s">
        <v>525</v>
      </c>
      <c r="C86" s="1438" t="s">
        <v>238</v>
      </c>
      <c r="D86" s="261"/>
      <c r="E86" s="261"/>
      <c r="F86" s="261"/>
      <c r="G86" s="261"/>
      <c r="H86" s="261"/>
      <c r="I86" s="261"/>
      <c r="J86" s="261"/>
      <c r="K86" s="261"/>
      <c r="L86" s="261"/>
      <c r="M86" s="261"/>
      <c r="N86" s="261"/>
      <c r="O86" s="261"/>
      <c r="P86" s="261"/>
      <c r="Q86" s="261"/>
      <c r="R86" s="261"/>
      <c r="S86" s="261"/>
      <c r="T86" s="261"/>
      <c r="U86" s="261"/>
      <c r="V86" s="261"/>
      <c r="W86" s="261"/>
    </row>
    <row r="87" spans="1:23" ht="18">
      <c r="A87" s="2178"/>
      <c r="B87" s="264" t="s">
        <v>526</v>
      </c>
      <c r="C87" s="1438"/>
      <c r="D87" s="261"/>
      <c r="E87" s="261"/>
      <c r="F87" s="261"/>
      <c r="G87" s="261"/>
      <c r="H87" s="261"/>
      <c r="I87" s="261"/>
      <c r="J87" s="261"/>
      <c r="K87" s="261"/>
      <c r="L87" s="261"/>
      <c r="M87" s="261"/>
      <c r="N87" s="261"/>
      <c r="O87" s="261"/>
      <c r="P87" s="261"/>
      <c r="Q87" s="261"/>
      <c r="R87" s="261"/>
      <c r="S87" s="261"/>
      <c r="T87" s="261"/>
      <c r="U87" s="261"/>
      <c r="V87" s="261"/>
      <c r="W87" s="261"/>
    </row>
    <row r="88" spans="1:23" ht="18">
      <c r="A88" s="2178"/>
      <c r="B88" s="264" t="s">
        <v>527</v>
      </c>
      <c r="C88" s="1438" t="s">
        <v>248</v>
      </c>
      <c r="D88" s="261"/>
      <c r="E88" s="261"/>
      <c r="F88" s="261"/>
      <c r="G88" s="261"/>
      <c r="H88" s="261"/>
      <c r="I88" s="261"/>
      <c r="J88" s="261"/>
      <c r="K88" s="261"/>
      <c r="L88" s="261"/>
      <c r="M88" s="261"/>
      <c r="N88" s="261"/>
      <c r="O88" s="261"/>
      <c r="P88" s="261"/>
      <c r="Q88" s="261"/>
      <c r="R88" s="261"/>
      <c r="S88" s="261"/>
      <c r="T88" s="261"/>
      <c r="U88" s="261"/>
      <c r="V88" s="261"/>
      <c r="W88" s="261"/>
    </row>
    <row r="89" spans="1:23" ht="18">
      <c r="A89" s="2178"/>
      <c r="B89" s="264" t="s">
        <v>528</v>
      </c>
      <c r="C89" s="1438" t="s">
        <v>238</v>
      </c>
      <c r="D89" s="261"/>
      <c r="E89" s="261"/>
      <c r="F89" s="261"/>
      <c r="G89" s="261"/>
      <c r="H89" s="261"/>
      <c r="I89" s="261"/>
      <c r="J89" s="261"/>
      <c r="K89" s="261"/>
      <c r="L89" s="261"/>
      <c r="M89" s="261"/>
      <c r="N89" s="261"/>
      <c r="O89" s="261"/>
      <c r="P89" s="261"/>
      <c r="Q89" s="261"/>
      <c r="R89" s="261"/>
      <c r="S89" s="261"/>
      <c r="T89" s="261"/>
      <c r="U89" s="261"/>
      <c r="V89" s="261"/>
      <c r="W89" s="261"/>
    </row>
    <row r="90" spans="1:23" ht="18">
      <c r="A90" s="2178"/>
      <c r="B90" s="264" t="s">
        <v>529</v>
      </c>
      <c r="C90" s="1438" t="s">
        <v>238</v>
      </c>
      <c r="D90" s="261"/>
      <c r="E90" s="261"/>
      <c r="F90" s="261"/>
      <c r="G90" s="261"/>
      <c r="H90" s="261"/>
      <c r="I90" s="261"/>
      <c r="J90" s="261"/>
      <c r="K90" s="261"/>
      <c r="L90" s="261"/>
      <c r="M90" s="261"/>
      <c r="N90" s="261"/>
      <c r="O90" s="261"/>
      <c r="P90" s="261"/>
      <c r="Q90" s="261"/>
      <c r="R90" s="261"/>
      <c r="S90" s="261"/>
      <c r="T90" s="261"/>
      <c r="U90" s="261"/>
      <c r="V90" s="261"/>
      <c r="W90" s="261"/>
    </row>
    <row r="91" spans="1:23" ht="18">
      <c r="A91" s="2178"/>
      <c r="B91" s="264" t="s">
        <v>530</v>
      </c>
      <c r="C91" s="1438" t="s">
        <v>238</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2179"/>
      <c r="B92" s="266" t="s">
        <v>531</v>
      </c>
      <c r="C92" s="1447" t="s">
        <v>238</v>
      </c>
      <c r="D92" s="261"/>
      <c r="E92" s="261"/>
      <c r="F92" s="261"/>
      <c r="G92" s="261"/>
      <c r="H92" s="261"/>
      <c r="I92" s="261"/>
      <c r="J92" s="261"/>
      <c r="K92" s="261"/>
      <c r="L92" s="261"/>
      <c r="M92" s="261"/>
      <c r="N92" s="261"/>
      <c r="O92" s="261"/>
      <c r="P92" s="261"/>
      <c r="Q92" s="261"/>
      <c r="R92" s="261"/>
      <c r="S92" s="261"/>
      <c r="T92" s="261"/>
      <c r="U92" s="261"/>
      <c r="V92" s="261"/>
      <c r="W92" s="261"/>
    </row>
    <row r="93" spans="1:23" ht="48.6">
      <c r="A93" s="2180" t="s">
        <v>532</v>
      </c>
      <c r="B93" s="263" t="s">
        <v>533</v>
      </c>
      <c r="C93" s="1474" t="s">
        <v>584</v>
      </c>
      <c r="D93" s="261"/>
      <c r="E93" s="261"/>
      <c r="F93" s="261"/>
      <c r="G93" s="261"/>
      <c r="H93" s="261"/>
      <c r="I93" s="261"/>
      <c r="J93" s="261"/>
      <c r="K93" s="261"/>
      <c r="L93" s="261"/>
      <c r="M93" s="261"/>
      <c r="N93" s="261"/>
      <c r="O93" s="261"/>
      <c r="P93" s="261"/>
      <c r="Q93" s="261"/>
      <c r="R93" s="261"/>
      <c r="S93" s="261"/>
      <c r="T93" s="261"/>
      <c r="U93" s="261"/>
      <c r="V93" s="261"/>
      <c r="W93" s="261"/>
    </row>
    <row r="94" spans="1:23" ht="32.4">
      <c r="A94" s="2178"/>
      <c r="B94" s="264" t="s">
        <v>535</v>
      </c>
      <c r="C94" s="1438" t="s">
        <v>536</v>
      </c>
      <c r="D94" s="261"/>
      <c r="E94" s="261"/>
      <c r="F94" s="261"/>
      <c r="G94" s="261"/>
      <c r="H94" s="261"/>
      <c r="I94" s="261"/>
      <c r="J94" s="261"/>
      <c r="K94" s="261"/>
      <c r="L94" s="261"/>
      <c r="M94" s="261"/>
      <c r="N94" s="261"/>
      <c r="O94" s="261"/>
      <c r="P94" s="261"/>
      <c r="Q94" s="261"/>
      <c r="R94" s="261"/>
      <c r="S94" s="261"/>
      <c r="T94" s="261"/>
      <c r="U94" s="261"/>
      <c r="V94" s="261"/>
      <c r="W94" s="261"/>
    </row>
    <row r="95" spans="1:23" ht="145.80000000000001">
      <c r="A95" s="2178"/>
      <c r="B95" s="264" t="s">
        <v>537</v>
      </c>
      <c r="C95" s="1438" t="s">
        <v>2289</v>
      </c>
      <c r="D95" s="261"/>
      <c r="E95" s="261"/>
      <c r="F95" s="261"/>
      <c r="G95" s="261"/>
      <c r="H95" s="261"/>
      <c r="I95" s="261"/>
      <c r="J95" s="261"/>
      <c r="K95" s="261"/>
      <c r="L95" s="261"/>
      <c r="M95" s="261"/>
      <c r="N95" s="261"/>
      <c r="O95" s="261"/>
      <c r="P95" s="261"/>
      <c r="Q95" s="261"/>
      <c r="R95" s="261"/>
      <c r="S95" s="261"/>
      <c r="T95" s="261"/>
      <c r="U95" s="261"/>
      <c r="V95" s="261"/>
      <c r="W95" s="261"/>
    </row>
    <row r="96" spans="1:23" ht="113.4">
      <c r="A96" s="2178"/>
      <c r="B96" s="264" t="s">
        <v>538</v>
      </c>
      <c r="C96" s="1380" t="s">
        <v>585</v>
      </c>
      <c r="D96" s="261"/>
      <c r="E96" s="261"/>
      <c r="F96" s="261"/>
      <c r="G96" s="261"/>
      <c r="H96" s="261"/>
      <c r="I96" s="261"/>
      <c r="J96" s="261"/>
      <c r="K96" s="261"/>
      <c r="L96" s="261"/>
      <c r="M96" s="261"/>
      <c r="N96" s="261"/>
      <c r="O96" s="261"/>
      <c r="P96" s="261"/>
      <c r="Q96" s="261"/>
      <c r="R96" s="261"/>
      <c r="S96" s="261"/>
      <c r="T96" s="261"/>
      <c r="U96" s="261"/>
      <c r="V96" s="261"/>
      <c r="W96" s="261"/>
    </row>
    <row r="97" spans="1:23" ht="48.6">
      <c r="A97" s="2178"/>
      <c r="B97" s="264" t="s">
        <v>540</v>
      </c>
      <c r="C97" s="1438" t="s">
        <v>586</v>
      </c>
      <c r="D97" s="261"/>
      <c r="E97" s="261"/>
      <c r="F97" s="261"/>
      <c r="G97" s="261"/>
      <c r="H97" s="261"/>
      <c r="I97" s="261"/>
      <c r="J97" s="261"/>
      <c r="K97" s="261"/>
      <c r="L97" s="261"/>
      <c r="M97" s="261"/>
      <c r="N97" s="261"/>
      <c r="O97" s="261"/>
      <c r="P97" s="261"/>
      <c r="Q97" s="261"/>
      <c r="R97" s="261"/>
      <c r="S97" s="261"/>
      <c r="T97" s="261"/>
      <c r="U97" s="261"/>
      <c r="V97" s="261"/>
      <c r="W97" s="261"/>
    </row>
    <row r="98" spans="1:23" ht="81">
      <c r="A98" s="2178"/>
      <c r="B98" s="264" t="s">
        <v>542</v>
      </c>
      <c r="C98" s="1438" t="s">
        <v>2290</v>
      </c>
      <c r="D98" s="261"/>
      <c r="E98" s="261"/>
      <c r="F98" s="261"/>
      <c r="G98" s="261"/>
      <c r="H98" s="261"/>
      <c r="I98" s="261"/>
      <c r="J98" s="261"/>
      <c r="K98" s="261"/>
      <c r="L98" s="261"/>
      <c r="M98" s="261"/>
      <c r="N98" s="261"/>
      <c r="O98" s="261"/>
      <c r="P98" s="261"/>
      <c r="Q98" s="261"/>
      <c r="R98" s="261"/>
      <c r="S98" s="261"/>
      <c r="T98" s="261"/>
      <c r="U98" s="261"/>
      <c r="V98" s="261"/>
      <c r="W98" s="261"/>
    </row>
    <row r="99" spans="1:23" ht="129.6">
      <c r="A99" s="2178"/>
      <c r="B99" s="264" t="s">
        <v>544</v>
      </c>
      <c r="C99" s="1438" t="s">
        <v>2291</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2178"/>
      <c r="B100" s="264" t="s">
        <v>589</v>
      </c>
      <c r="C100" s="1438" t="s">
        <v>238</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2178"/>
      <c r="B101" s="264" t="s">
        <v>546</v>
      </c>
      <c r="C101" s="1438" t="s">
        <v>238</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2179"/>
      <c r="B102" s="267" t="s">
        <v>547</v>
      </c>
      <c r="C102" s="1447" t="s">
        <v>238</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8.6">
      <c r="A103" s="2177" t="s">
        <v>548</v>
      </c>
      <c r="B103" s="264" t="s">
        <v>549</v>
      </c>
      <c r="C103" s="1474" t="s">
        <v>2292</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2178"/>
      <c r="B104" s="264" t="s">
        <v>551</v>
      </c>
      <c r="C104" s="1475">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2178"/>
      <c r="B105" s="264" t="s">
        <v>552</v>
      </c>
      <c r="C105" s="1476">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2178"/>
      <c r="B106" s="264" t="s">
        <v>553</v>
      </c>
      <c r="C106" s="1380" t="s">
        <v>591</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2179"/>
      <c r="B107" s="268" t="s">
        <v>555</v>
      </c>
      <c r="C107" s="877" t="s">
        <v>238</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865" t="s">
        <v>397</v>
      </c>
      <c r="B108" s="1143" t="s">
        <v>398</v>
      </c>
      <c r="C108" s="1144" t="s">
        <v>947</v>
      </c>
    </row>
    <row r="109" spans="1:23" s="135" customFormat="1" ht="65.400000000000006" thickBot="1">
      <c r="A109" s="1866"/>
      <c r="B109" s="1145" t="s">
        <v>400</v>
      </c>
      <c r="C109" s="1146" t="s">
        <v>2293</v>
      </c>
    </row>
    <row r="110" spans="1:23" ht="18.600000000000001" thickBot="1">
      <c r="A110" s="2175" t="s">
        <v>557</v>
      </c>
      <c r="B110" s="2181"/>
      <c r="C110" s="168" t="s">
        <v>238</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2175" t="s">
        <v>403</v>
      </c>
      <c r="B111" s="2176"/>
      <c r="C111" s="2176"/>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50" t="s">
        <v>594</v>
      </c>
      <c r="B1" s="2150"/>
      <c r="C1" s="2150"/>
    </row>
    <row r="2" spans="1:3" ht="16.8" thickBot="1">
      <c r="A2" s="2048" t="s">
        <v>595</v>
      </c>
      <c r="B2" s="2049"/>
      <c r="C2" s="1477">
        <v>45448</v>
      </c>
    </row>
    <row r="3" spans="1:3">
      <c r="A3" s="2050" t="s">
        <v>596</v>
      </c>
      <c r="B3" s="1369" t="s">
        <v>597</v>
      </c>
      <c r="C3" s="763" t="s">
        <v>2294</v>
      </c>
    </row>
    <row r="4" spans="1:3">
      <c r="A4" s="1906"/>
      <c r="B4" s="1115" t="s">
        <v>599</v>
      </c>
      <c r="C4" s="821" t="s">
        <v>2295</v>
      </c>
    </row>
    <row r="5" spans="1:3">
      <c r="A5" s="1906"/>
      <c r="B5" s="1115" t="s">
        <v>411</v>
      </c>
      <c r="C5" s="821" t="s">
        <v>238</v>
      </c>
    </row>
    <row r="6" spans="1:3">
      <c r="A6" s="1906"/>
      <c r="B6" s="1115" t="s">
        <v>239</v>
      </c>
      <c r="C6" s="821" t="s">
        <v>2296</v>
      </c>
    </row>
    <row r="7" spans="1:3">
      <c r="A7" s="1906"/>
      <c r="B7" s="1115" t="s">
        <v>413</v>
      </c>
      <c r="C7" s="821" t="s">
        <v>2297</v>
      </c>
    </row>
    <row r="8" spans="1:3">
      <c r="A8" s="1906"/>
      <c r="B8" s="1115" t="s">
        <v>415</v>
      </c>
      <c r="C8" s="1455">
        <v>345156353</v>
      </c>
    </row>
    <row r="9" spans="1:3">
      <c r="A9" s="1906"/>
      <c r="B9" s="1115" t="s">
        <v>416</v>
      </c>
      <c r="C9" s="1435">
        <v>53757756876</v>
      </c>
    </row>
    <row r="10" spans="1:3">
      <c r="A10" s="1906"/>
      <c r="B10" s="1115" t="s">
        <v>603</v>
      </c>
      <c r="C10" s="821" t="s">
        <v>2298</v>
      </c>
    </row>
    <row r="11" spans="1:3">
      <c r="A11" s="1906"/>
      <c r="B11" s="1115" t="s">
        <v>605</v>
      </c>
      <c r="C11" s="821" t="s">
        <v>248</v>
      </c>
    </row>
    <row r="12" spans="1:3">
      <c r="A12" s="1906"/>
      <c r="B12" s="1115" t="s">
        <v>606</v>
      </c>
      <c r="C12" s="821" t="s">
        <v>250</v>
      </c>
    </row>
    <row r="13" spans="1:3">
      <c r="A13" s="1906"/>
      <c r="B13" s="1115" t="s">
        <v>607</v>
      </c>
      <c r="C13" s="834" t="s">
        <v>1142</v>
      </c>
    </row>
    <row r="14" spans="1:3">
      <c r="A14" s="1906"/>
      <c r="B14" s="1115" t="s">
        <v>608</v>
      </c>
      <c r="C14" s="821" t="s">
        <v>1005</v>
      </c>
    </row>
    <row r="15" spans="1:3">
      <c r="A15" s="1906"/>
      <c r="B15" s="1115" t="s">
        <v>609</v>
      </c>
      <c r="C15" s="821" t="s">
        <v>401</v>
      </c>
    </row>
    <row r="16" spans="1:3">
      <c r="A16" s="1906"/>
      <c r="B16" s="1115" t="s">
        <v>610</v>
      </c>
      <c r="C16" s="821" t="s">
        <v>401</v>
      </c>
    </row>
    <row r="17" spans="1:3" ht="32.4">
      <c r="A17" s="1906"/>
      <c r="B17" s="1115" t="s">
        <v>611</v>
      </c>
      <c r="C17" s="821" t="s">
        <v>2299</v>
      </c>
    </row>
    <row r="18" spans="1:3" ht="32.4">
      <c r="A18" s="1906"/>
      <c r="B18" s="1115" t="s">
        <v>257</v>
      </c>
      <c r="C18" s="821" t="s">
        <v>258</v>
      </c>
    </row>
    <row r="19" spans="1:3">
      <c r="A19" s="1906"/>
      <c r="B19" s="1115" t="s">
        <v>613</v>
      </c>
      <c r="C19" s="821" t="s">
        <v>401</v>
      </c>
    </row>
    <row r="20" spans="1:3" ht="32.4">
      <c r="A20" s="1906"/>
      <c r="B20" s="1115" t="s">
        <v>614</v>
      </c>
      <c r="C20" s="821" t="s">
        <v>248</v>
      </c>
    </row>
    <row r="21" spans="1:3">
      <c r="A21" s="1906"/>
      <c r="B21" s="1115" t="s">
        <v>615</v>
      </c>
      <c r="C21" s="821" t="s">
        <v>401</v>
      </c>
    </row>
    <row r="22" spans="1:3">
      <c r="A22" s="1906"/>
      <c r="B22" s="1115" t="s">
        <v>616</v>
      </c>
      <c r="C22" s="821" t="s">
        <v>401</v>
      </c>
    </row>
    <row r="23" spans="1:3">
      <c r="A23" s="1906"/>
      <c r="B23" s="1115" t="s">
        <v>617</v>
      </c>
      <c r="C23" s="821" t="s">
        <v>401</v>
      </c>
    </row>
    <row r="24" spans="1:3">
      <c r="A24" s="1906"/>
      <c r="B24" s="1115" t="s">
        <v>618</v>
      </c>
      <c r="C24" s="821" t="s">
        <v>401</v>
      </c>
    </row>
    <row r="25" spans="1:3">
      <c r="A25" s="1906"/>
      <c r="B25" s="1115" t="s">
        <v>619</v>
      </c>
      <c r="C25" s="821" t="s">
        <v>267</v>
      </c>
    </row>
    <row r="26" spans="1:3">
      <c r="A26" s="1906"/>
      <c r="B26" s="1115" t="s">
        <v>620</v>
      </c>
      <c r="C26" s="821" t="s">
        <v>401</v>
      </c>
    </row>
    <row r="27" spans="1:3">
      <c r="A27" s="1906"/>
      <c r="B27" s="1115" t="s">
        <v>621</v>
      </c>
      <c r="C27" s="821" t="s">
        <v>270</v>
      </c>
    </row>
    <row r="28" spans="1:3">
      <c r="A28" s="1906"/>
      <c r="B28" s="1115" t="s">
        <v>622</v>
      </c>
      <c r="C28" s="821" t="s">
        <v>272</v>
      </c>
    </row>
    <row r="29" spans="1:3">
      <c r="A29" s="1906"/>
      <c r="B29" s="1115" t="s">
        <v>623</v>
      </c>
      <c r="C29" s="821" t="s">
        <v>624</v>
      </c>
    </row>
    <row r="30" spans="1:3" ht="32.4">
      <c r="A30" s="1906"/>
      <c r="B30" s="1115" t="s">
        <v>625</v>
      </c>
      <c r="C30" s="821" t="s">
        <v>441</v>
      </c>
    </row>
    <row r="31" spans="1:3">
      <c r="A31" s="1906"/>
      <c r="B31" s="1115" t="s">
        <v>626</v>
      </c>
      <c r="C31" s="821" t="s">
        <v>627</v>
      </c>
    </row>
    <row r="32" spans="1:3" ht="33" thickBot="1">
      <c r="A32" s="1907"/>
      <c r="B32" s="4" t="s">
        <v>628</v>
      </c>
      <c r="C32" s="1121" t="s">
        <v>735</v>
      </c>
    </row>
    <row r="33" spans="1:3">
      <c r="A33" s="2151" t="s">
        <v>629</v>
      </c>
      <c r="B33" s="1369" t="s">
        <v>630</v>
      </c>
      <c r="C33" s="1085" t="s">
        <v>2296</v>
      </c>
    </row>
    <row r="34" spans="1:3">
      <c r="A34" s="1895"/>
      <c r="B34" s="1115" t="s">
        <v>631</v>
      </c>
      <c r="C34" s="821" t="s">
        <v>2300</v>
      </c>
    </row>
    <row r="35" spans="1:3">
      <c r="A35" s="1895"/>
      <c r="B35" s="1115" t="s">
        <v>633</v>
      </c>
      <c r="C35" s="821" t="s">
        <v>285</v>
      </c>
    </row>
    <row r="36" spans="1:3">
      <c r="A36" s="1895"/>
      <c r="B36" s="1115" t="s">
        <v>634</v>
      </c>
      <c r="C36" s="821" t="s">
        <v>401</v>
      </c>
    </row>
    <row r="37" spans="1:3">
      <c r="A37" s="1895"/>
      <c r="B37" s="1115" t="s">
        <v>635</v>
      </c>
      <c r="C37" s="821" t="s">
        <v>401</v>
      </c>
    </row>
    <row r="38" spans="1:3" ht="16.8" thickBot="1">
      <c r="A38" s="1896"/>
      <c r="B38" s="1117" t="s">
        <v>636</v>
      </c>
      <c r="C38" s="1121" t="s">
        <v>250</v>
      </c>
    </row>
    <row r="39" spans="1:3">
      <c r="A39" s="2151" t="s">
        <v>637</v>
      </c>
      <c r="B39" s="1369" t="s">
        <v>638</v>
      </c>
      <c r="C39" s="1085" t="s">
        <v>1005</v>
      </c>
    </row>
    <row r="40" spans="1:3">
      <c r="A40" s="1895"/>
      <c r="B40" s="1115" t="s">
        <v>639</v>
      </c>
      <c r="C40" s="821" t="s">
        <v>401</v>
      </c>
    </row>
    <row r="41" spans="1:3">
      <c r="A41" s="1895"/>
      <c r="B41" s="1115" t="s">
        <v>640</v>
      </c>
      <c r="C41" s="821" t="s">
        <v>401</v>
      </c>
    </row>
    <row r="42" spans="1:3">
      <c r="A42" s="1895"/>
      <c r="B42" s="1115" t="s">
        <v>641</v>
      </c>
      <c r="C42" s="821" t="s">
        <v>401</v>
      </c>
    </row>
    <row r="43" spans="1:3">
      <c r="A43" s="1895"/>
      <c r="B43" s="1115" t="s">
        <v>642</v>
      </c>
      <c r="C43" s="821" t="s">
        <v>401</v>
      </c>
    </row>
    <row r="44" spans="1:3" ht="16.8" thickBot="1">
      <c r="A44" s="1896"/>
      <c r="B44" s="577" t="s">
        <v>643</v>
      </c>
      <c r="C44" s="1121" t="s">
        <v>401</v>
      </c>
    </row>
    <row r="45" spans="1:3">
      <c r="A45" s="2151" t="s">
        <v>644</v>
      </c>
      <c r="B45" s="1369" t="s">
        <v>645</v>
      </c>
      <c r="C45" s="1085" t="s">
        <v>1142</v>
      </c>
    </row>
    <row r="46" spans="1:3" ht="32.4">
      <c r="A46" s="1895"/>
      <c r="B46" s="1115" t="s">
        <v>646</v>
      </c>
      <c r="C46" s="821" t="s">
        <v>2301</v>
      </c>
    </row>
    <row r="47" spans="1:3" ht="33" thickBot="1">
      <c r="A47" s="1896"/>
      <c r="B47" s="1117" t="s">
        <v>647</v>
      </c>
      <c r="C47" s="1121" t="s">
        <v>2302</v>
      </c>
    </row>
    <row r="48" spans="1:3">
      <c r="A48" s="1895" t="s">
        <v>303</v>
      </c>
      <c r="B48" s="4" t="s">
        <v>648</v>
      </c>
      <c r="C48" s="1085" t="s">
        <v>250</v>
      </c>
    </row>
    <row r="49" spans="1:3">
      <c r="A49" s="1895"/>
      <c r="B49" s="1115" t="s">
        <v>649</v>
      </c>
      <c r="C49" s="821" t="s">
        <v>2303</v>
      </c>
    </row>
    <row r="50" spans="1:3" ht="32.4">
      <c r="A50" s="1895"/>
      <c r="B50" s="1115" t="s">
        <v>651</v>
      </c>
      <c r="C50" s="821" t="s">
        <v>2304</v>
      </c>
    </row>
    <row r="51" spans="1:3">
      <c r="A51" s="1895"/>
      <c r="B51" s="1115" t="s">
        <v>653</v>
      </c>
      <c r="C51" s="821" t="s">
        <v>654</v>
      </c>
    </row>
    <row r="52" spans="1:3" ht="48.6">
      <c r="A52" s="1895"/>
      <c r="B52" s="1115" t="s">
        <v>655</v>
      </c>
      <c r="C52" s="821" t="s">
        <v>2305</v>
      </c>
    </row>
    <row r="53" spans="1:3" ht="97.2">
      <c r="A53" s="1895"/>
      <c r="B53" s="1115" t="s">
        <v>657</v>
      </c>
      <c r="C53" s="821" t="s">
        <v>658</v>
      </c>
    </row>
    <row r="54" spans="1:3" ht="32.4">
      <c r="A54" s="1895"/>
      <c r="B54" s="1115" t="s">
        <v>659</v>
      </c>
      <c r="C54" s="821" t="s">
        <v>2306</v>
      </c>
    </row>
    <row r="55" spans="1:3">
      <c r="A55" s="1895"/>
      <c r="B55" s="1115" t="s">
        <v>660</v>
      </c>
      <c r="C55" s="821" t="s">
        <v>2307</v>
      </c>
    </row>
    <row r="56" spans="1:3">
      <c r="A56" s="1895"/>
      <c r="B56" s="1115" t="s">
        <v>662</v>
      </c>
      <c r="C56" s="821" t="s">
        <v>320</v>
      </c>
    </row>
    <row r="57" spans="1:3">
      <c r="A57" s="1895"/>
      <c r="B57" s="1115" t="s">
        <v>663</v>
      </c>
      <c r="C57" s="821" t="s">
        <v>401</v>
      </c>
    </row>
    <row r="58" spans="1:3">
      <c r="A58" s="1895"/>
      <c r="B58" s="1115" t="s">
        <v>664</v>
      </c>
      <c r="C58" s="821" t="s">
        <v>401</v>
      </c>
    </row>
    <row r="59" spans="1:3">
      <c r="A59" s="1895"/>
      <c r="B59" s="1115" t="s">
        <v>665</v>
      </c>
      <c r="C59" s="834" t="s">
        <v>2308</v>
      </c>
    </row>
    <row r="60" spans="1:3">
      <c r="A60" s="1895"/>
      <c r="B60" s="1115" t="s">
        <v>667</v>
      </c>
      <c r="C60" s="821" t="s">
        <v>401</v>
      </c>
    </row>
    <row r="61" spans="1:3" ht="145.80000000000001">
      <c r="A61" s="1895"/>
      <c r="B61" s="1115" t="s">
        <v>669</v>
      </c>
      <c r="C61" s="821" t="s">
        <v>2309</v>
      </c>
    </row>
    <row r="62" spans="1:3">
      <c r="A62" s="1895"/>
      <c r="B62" s="1115" t="s">
        <v>671</v>
      </c>
      <c r="C62" s="821" t="s">
        <v>2310</v>
      </c>
    </row>
    <row r="63" spans="1:3">
      <c r="A63" s="1895"/>
      <c r="B63" s="1115" t="s">
        <v>673</v>
      </c>
      <c r="C63" s="821" t="s">
        <v>401</v>
      </c>
    </row>
    <row r="64" spans="1:3">
      <c r="A64" s="1895"/>
      <c r="B64" s="1115" t="s">
        <v>674</v>
      </c>
      <c r="C64" s="821" t="s">
        <v>401</v>
      </c>
    </row>
    <row r="65" spans="1:3">
      <c r="A65" s="1895"/>
      <c r="B65" s="1115" t="s">
        <v>675</v>
      </c>
      <c r="C65" s="821" t="s">
        <v>250</v>
      </c>
    </row>
    <row r="66" spans="1:3">
      <c r="A66" s="1895"/>
      <c r="B66" s="1115" t="s">
        <v>676</v>
      </c>
      <c r="C66" s="821" t="s">
        <v>2311</v>
      </c>
    </row>
    <row r="67" spans="1:3">
      <c r="A67" s="1895"/>
      <c r="B67" s="1115" t="s">
        <v>677</v>
      </c>
      <c r="C67" s="1391">
        <v>44832</v>
      </c>
    </row>
    <row r="68" spans="1:3" ht="49.2" thickBot="1">
      <c r="A68" s="1896"/>
      <c r="B68" s="1117" t="s">
        <v>678</v>
      </c>
      <c r="C68" s="1121" t="s">
        <v>2312</v>
      </c>
    </row>
    <row r="69" spans="1:3">
      <c r="A69" s="2151" t="s">
        <v>680</v>
      </c>
      <c r="B69" s="1369" t="s">
        <v>681</v>
      </c>
      <c r="C69" s="1085" t="s">
        <v>250</v>
      </c>
    </row>
    <row r="70" spans="1:3">
      <c r="A70" s="1895"/>
      <c r="B70" s="1115" t="s">
        <v>682</v>
      </c>
      <c r="C70" s="821" t="s">
        <v>340</v>
      </c>
    </row>
    <row r="71" spans="1:3">
      <c r="A71" s="1895"/>
      <c r="B71" s="1115" t="s">
        <v>683</v>
      </c>
      <c r="C71" s="821" t="s">
        <v>401</v>
      </c>
    </row>
    <row r="72" spans="1:3">
      <c r="A72" s="1895"/>
      <c r="B72" s="1115" t="s">
        <v>684</v>
      </c>
      <c r="C72" s="821" t="s">
        <v>401</v>
      </c>
    </row>
    <row r="73" spans="1:3" ht="48.6">
      <c r="A73" s="1895"/>
      <c r="B73" s="1115" t="s">
        <v>685</v>
      </c>
      <c r="C73" s="821" t="s">
        <v>508</v>
      </c>
    </row>
    <row r="74" spans="1:3">
      <c r="A74" s="1895"/>
      <c r="B74" s="1115" t="s">
        <v>686</v>
      </c>
      <c r="C74" s="821" t="s">
        <v>272</v>
      </c>
    </row>
    <row r="75" spans="1:3">
      <c r="A75" s="1895"/>
      <c r="B75" s="1115" t="s">
        <v>687</v>
      </c>
      <c r="C75" s="821" t="s">
        <v>250</v>
      </c>
    </row>
    <row r="76" spans="1:3">
      <c r="A76" s="1895"/>
      <c r="B76" s="1115" t="s">
        <v>688</v>
      </c>
      <c r="C76" s="821" t="s">
        <v>348</v>
      </c>
    </row>
    <row r="77" spans="1:3" ht="81.599999999999994" thickBot="1">
      <c r="A77" s="1896"/>
      <c r="B77" s="1117" t="s">
        <v>689</v>
      </c>
      <c r="C77" s="1121" t="s">
        <v>579</v>
      </c>
    </row>
    <row r="78" spans="1:3">
      <c r="A78" s="2151" t="s">
        <v>690</v>
      </c>
      <c r="B78" s="1369" t="s">
        <v>691</v>
      </c>
      <c r="C78" s="1408" t="s">
        <v>2313</v>
      </c>
    </row>
    <row r="79" spans="1:3">
      <c r="A79" s="1895"/>
      <c r="B79" s="1115" t="s">
        <v>693</v>
      </c>
      <c r="C79" s="821" t="s">
        <v>355</v>
      </c>
    </row>
    <row r="80" spans="1:3">
      <c r="A80" s="1895"/>
      <c r="B80" s="1115" t="s">
        <v>695</v>
      </c>
      <c r="C80" s="821" t="s">
        <v>1250</v>
      </c>
    </row>
    <row r="81" spans="1:3" ht="32.4">
      <c r="A81" s="1895"/>
      <c r="B81" s="1115" t="s">
        <v>697</v>
      </c>
      <c r="C81" s="821" t="s">
        <v>359</v>
      </c>
    </row>
    <row r="82" spans="1:3" ht="64.8">
      <c r="A82" s="1895"/>
      <c r="B82" s="1115" t="s">
        <v>698</v>
      </c>
      <c r="C82" s="821" t="s">
        <v>699</v>
      </c>
    </row>
    <row r="83" spans="1:3">
      <c r="A83" s="1895"/>
      <c r="B83" s="1115" t="s">
        <v>700</v>
      </c>
      <c r="C83" s="821" t="s">
        <v>248</v>
      </c>
    </row>
    <row r="84" spans="1:3">
      <c r="A84" s="1895"/>
      <c r="B84" s="1115" t="s">
        <v>676</v>
      </c>
      <c r="C84" s="821" t="s">
        <v>401</v>
      </c>
    </row>
    <row r="85" spans="1:3">
      <c r="A85" s="1895"/>
      <c r="B85" s="1115" t="s">
        <v>677</v>
      </c>
      <c r="C85" s="821" t="s">
        <v>401</v>
      </c>
    </row>
    <row r="86" spans="1:3">
      <c r="A86" s="1895"/>
      <c r="B86" s="1115" t="s">
        <v>701</v>
      </c>
      <c r="C86" s="821" t="s">
        <v>401</v>
      </c>
    </row>
    <row r="87" spans="1:3">
      <c r="A87" s="1895"/>
      <c r="B87" s="1115" t="s">
        <v>702</v>
      </c>
      <c r="C87" s="821"/>
    </row>
    <row r="88" spans="1:3">
      <c r="A88" s="1895"/>
      <c r="B88" s="1115" t="s">
        <v>703</v>
      </c>
      <c r="C88" s="821" t="s">
        <v>248</v>
      </c>
    </row>
    <row r="89" spans="1:3">
      <c r="A89" s="1895"/>
      <c r="B89" s="1115" t="s">
        <v>704</v>
      </c>
      <c r="C89" s="821" t="s">
        <v>401</v>
      </c>
    </row>
    <row r="90" spans="1:3">
      <c r="A90" s="1895"/>
      <c r="B90" s="1115" t="s">
        <v>705</v>
      </c>
      <c r="C90" s="821" t="s">
        <v>401</v>
      </c>
    </row>
    <row r="91" spans="1:3">
      <c r="A91" s="1895"/>
      <c r="B91" s="1115" t="s">
        <v>706</v>
      </c>
      <c r="C91" s="821" t="s">
        <v>401</v>
      </c>
    </row>
    <row r="92" spans="1:3" ht="16.8" thickBot="1">
      <c r="A92" s="1896"/>
      <c r="B92" s="1117" t="s">
        <v>707</v>
      </c>
      <c r="C92" s="1121" t="s">
        <v>401</v>
      </c>
    </row>
    <row r="93" spans="1:3" ht="48.6">
      <c r="A93" s="2151" t="s">
        <v>708</v>
      </c>
      <c r="B93" s="1369" t="s">
        <v>709</v>
      </c>
      <c r="C93" s="1085" t="s">
        <v>1580</v>
      </c>
    </row>
    <row r="94" spans="1:3" ht="32.4">
      <c r="A94" s="1895"/>
      <c r="B94" s="1115" t="s">
        <v>711</v>
      </c>
      <c r="C94" s="821" t="s">
        <v>2027</v>
      </c>
    </row>
    <row r="95" spans="1:3">
      <c r="A95" s="1895"/>
      <c r="B95" s="1115" t="s">
        <v>712</v>
      </c>
      <c r="C95" s="821" t="s">
        <v>401</v>
      </c>
    </row>
    <row r="96" spans="1:3" ht="32.4">
      <c r="A96" s="1895"/>
      <c r="B96" s="1115" t="s">
        <v>713</v>
      </c>
      <c r="C96" s="821" t="s">
        <v>401</v>
      </c>
    </row>
    <row r="97" spans="1:3">
      <c r="A97" s="1895"/>
      <c r="B97" s="1115" t="s">
        <v>714</v>
      </c>
      <c r="C97" s="821" t="s">
        <v>401</v>
      </c>
    </row>
    <row r="98" spans="1:3" ht="48.6">
      <c r="A98" s="1895"/>
      <c r="B98" s="1115" t="s">
        <v>716</v>
      </c>
      <c r="C98" s="821" t="s">
        <v>587</v>
      </c>
    </row>
    <row r="99" spans="1:3" ht="32.4">
      <c r="A99" s="1895"/>
      <c r="B99" s="1115" t="s">
        <v>717</v>
      </c>
      <c r="C99" s="821" t="s">
        <v>401</v>
      </c>
    </row>
    <row r="100" spans="1:3">
      <c r="A100" s="1895"/>
      <c r="B100" s="1115" t="s">
        <v>719</v>
      </c>
      <c r="C100" s="821" t="s">
        <v>401</v>
      </c>
    </row>
    <row r="101" spans="1:3">
      <c r="A101" s="1895"/>
      <c r="B101" s="1115" t="s">
        <v>720</v>
      </c>
      <c r="C101" s="821" t="s">
        <v>401</v>
      </c>
    </row>
    <row r="102" spans="1:3" ht="16.8" thickBot="1">
      <c r="A102" s="1896"/>
      <c r="B102" s="577" t="s">
        <v>721</v>
      </c>
      <c r="C102" s="1121" t="s">
        <v>401</v>
      </c>
    </row>
    <row r="103" spans="1:3" ht="48.6">
      <c r="A103" s="1898" t="s">
        <v>389</v>
      </c>
      <c r="B103" s="1115" t="s">
        <v>722</v>
      </c>
      <c r="C103" s="1408" t="s">
        <v>2314</v>
      </c>
    </row>
    <row r="104" spans="1:3">
      <c r="A104" s="1898"/>
      <c r="B104" s="1115" t="s">
        <v>392</v>
      </c>
      <c r="C104" s="1478">
        <v>3.59</v>
      </c>
    </row>
    <row r="105" spans="1:3">
      <c r="A105" s="1898"/>
      <c r="B105" s="1115" t="s">
        <v>552</v>
      </c>
      <c r="C105" s="1459">
        <v>559.83000000000004</v>
      </c>
    </row>
    <row r="106" spans="1:3">
      <c r="A106" s="1898"/>
      <c r="B106" s="1115" t="s">
        <v>394</v>
      </c>
      <c r="C106" s="1380" t="s">
        <v>2315</v>
      </c>
    </row>
    <row r="107" spans="1:3" ht="16.8" thickBot="1">
      <c r="A107" s="1899"/>
      <c r="B107" s="25" t="s">
        <v>396</v>
      </c>
      <c r="C107" s="868" t="s">
        <v>401</v>
      </c>
    </row>
    <row r="108" spans="1:3" s="135" customFormat="1" ht="210.6">
      <c r="A108" s="1865" t="s">
        <v>397</v>
      </c>
      <c r="B108" s="1143" t="s">
        <v>398</v>
      </c>
      <c r="C108" s="1144" t="s">
        <v>2316</v>
      </c>
    </row>
    <row r="109" spans="1:3" s="135" customFormat="1" ht="81.599999999999994" thickBot="1">
      <c r="A109" s="1866"/>
      <c r="B109" s="1145" t="s">
        <v>400</v>
      </c>
      <c r="C109" s="1146" t="s">
        <v>2317</v>
      </c>
    </row>
    <row r="110" spans="1:3" ht="16.8" thickBot="1">
      <c r="A110" s="2120" t="s">
        <v>727</v>
      </c>
      <c r="B110" s="2121"/>
      <c r="C110" s="1425" t="s">
        <v>401</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8" width="6.296875" customWidth="1"/>
    <col min="9" max="23" width="6.296875" style="149" customWidth="1"/>
    <col min="24" max="16384" width="12.59765625" style="149"/>
  </cols>
  <sheetData>
    <row r="1" spans="1:23" ht="20.399999999999999" thickBot="1">
      <c r="A1" s="2054" t="s">
        <v>404</v>
      </c>
      <c r="B1" s="2055"/>
      <c r="C1" s="2055"/>
      <c r="I1" s="148"/>
      <c r="J1" s="148"/>
      <c r="K1" s="148"/>
      <c r="L1" s="148"/>
      <c r="M1" s="148"/>
      <c r="N1" s="148"/>
      <c r="O1" s="148"/>
      <c r="P1" s="148"/>
      <c r="Q1" s="148"/>
      <c r="R1" s="148"/>
      <c r="S1" s="148"/>
      <c r="T1" s="148"/>
      <c r="U1" s="148"/>
      <c r="V1" s="148"/>
      <c r="W1" s="148"/>
    </row>
    <row r="2" spans="1:23" ht="18.600000000000001" thickBot="1">
      <c r="A2" s="2057" t="s">
        <v>405</v>
      </c>
      <c r="B2" s="2064"/>
      <c r="C2" s="510">
        <v>45468</v>
      </c>
      <c r="I2" s="148"/>
      <c r="J2" s="148"/>
      <c r="K2" s="148"/>
      <c r="L2" s="148"/>
      <c r="M2" s="148"/>
      <c r="N2" s="148"/>
      <c r="O2" s="148"/>
      <c r="P2" s="148"/>
      <c r="Q2" s="148"/>
      <c r="R2" s="148"/>
      <c r="S2" s="148"/>
      <c r="T2" s="148"/>
      <c r="U2" s="148"/>
      <c r="V2" s="148"/>
      <c r="W2" s="148"/>
    </row>
    <row r="3" spans="1:23" ht="18">
      <c r="A3" s="2059" t="s">
        <v>406</v>
      </c>
      <c r="B3" s="150" t="s">
        <v>407</v>
      </c>
      <c r="C3" s="1479" t="s">
        <v>2318</v>
      </c>
      <c r="I3" s="148"/>
      <c r="J3" s="148"/>
      <c r="K3" s="148"/>
      <c r="L3" s="148"/>
      <c r="M3" s="148"/>
      <c r="N3" s="148"/>
      <c r="O3" s="148"/>
      <c r="P3" s="148"/>
      <c r="Q3" s="148"/>
      <c r="R3" s="148"/>
      <c r="S3" s="148"/>
      <c r="T3" s="148"/>
      <c r="U3" s="148"/>
      <c r="V3" s="148"/>
      <c r="W3" s="148"/>
    </row>
    <row r="4" spans="1:23" ht="18">
      <c r="A4" s="2052"/>
      <c r="B4" s="151" t="s">
        <v>409</v>
      </c>
      <c r="C4" s="882" t="s">
        <v>2319</v>
      </c>
      <c r="I4" s="148"/>
      <c r="J4" s="148"/>
      <c r="K4" s="148"/>
      <c r="L4" s="148"/>
      <c r="M4" s="148"/>
      <c r="N4" s="148"/>
      <c r="O4" s="148"/>
      <c r="P4" s="148"/>
      <c r="Q4" s="148"/>
      <c r="R4" s="148"/>
      <c r="S4" s="148"/>
      <c r="T4" s="148"/>
      <c r="U4" s="148"/>
      <c r="V4" s="148"/>
      <c r="W4" s="148"/>
    </row>
    <row r="5" spans="1:23" ht="18">
      <c r="A5" s="2052"/>
      <c r="B5" s="151" t="s">
        <v>411</v>
      </c>
      <c r="C5" s="801" t="s">
        <v>238</v>
      </c>
      <c r="I5" s="148"/>
      <c r="J5" s="148"/>
      <c r="K5" s="148"/>
      <c r="L5" s="148"/>
      <c r="M5" s="148"/>
      <c r="N5" s="148"/>
      <c r="O5" s="148"/>
      <c r="P5" s="148"/>
      <c r="Q5" s="148"/>
      <c r="R5" s="148"/>
      <c r="S5" s="148"/>
      <c r="T5" s="148"/>
      <c r="U5" s="148"/>
      <c r="V5" s="148"/>
      <c r="W5" s="148"/>
    </row>
    <row r="6" spans="1:23" ht="18">
      <c r="A6" s="2052"/>
      <c r="B6" s="151" t="s">
        <v>239</v>
      </c>
      <c r="C6" s="883" t="s">
        <v>2320</v>
      </c>
      <c r="I6" s="148"/>
      <c r="J6" s="148"/>
      <c r="K6" s="148"/>
      <c r="L6" s="148"/>
      <c r="M6" s="148"/>
      <c r="N6" s="148"/>
      <c r="O6" s="148"/>
      <c r="P6" s="148"/>
      <c r="Q6" s="148"/>
      <c r="R6" s="148"/>
      <c r="S6" s="148"/>
      <c r="T6" s="148"/>
      <c r="U6" s="148"/>
      <c r="V6" s="148"/>
      <c r="W6" s="148"/>
    </row>
    <row r="7" spans="1:23" ht="18">
      <c r="A7" s="2052"/>
      <c r="B7" s="151" t="s">
        <v>413</v>
      </c>
      <c r="C7" s="884" t="s">
        <v>2321</v>
      </c>
      <c r="I7" s="148"/>
      <c r="J7" s="148"/>
      <c r="K7" s="148"/>
      <c r="L7" s="148"/>
      <c r="M7" s="148"/>
      <c r="N7" s="148"/>
      <c r="O7" s="148"/>
      <c r="P7" s="148"/>
      <c r="Q7" s="148"/>
      <c r="R7" s="148"/>
      <c r="S7" s="148"/>
      <c r="T7" s="148"/>
      <c r="U7" s="148"/>
      <c r="V7" s="148"/>
      <c r="W7" s="148"/>
    </row>
    <row r="8" spans="1:23" ht="18">
      <c r="A8" s="2052"/>
      <c r="B8" s="151" t="s">
        <v>415</v>
      </c>
      <c r="C8" s="885" t="s">
        <v>2322</v>
      </c>
      <c r="I8" s="148"/>
      <c r="J8" s="148"/>
      <c r="K8" s="148"/>
      <c r="L8" s="148"/>
      <c r="M8" s="148"/>
      <c r="N8" s="148"/>
      <c r="O8" s="148"/>
      <c r="P8" s="148"/>
      <c r="Q8" s="148"/>
      <c r="R8" s="148"/>
      <c r="S8" s="148"/>
      <c r="T8" s="148"/>
      <c r="U8" s="148"/>
      <c r="V8" s="148"/>
      <c r="W8" s="148"/>
    </row>
    <row r="9" spans="1:23" ht="18">
      <c r="A9" s="2052"/>
      <c r="B9" s="151" t="s">
        <v>416</v>
      </c>
      <c r="C9" s="886">
        <v>326486903866</v>
      </c>
      <c r="I9" s="148"/>
      <c r="J9" s="148"/>
      <c r="K9" s="148"/>
      <c r="L9" s="148"/>
      <c r="M9" s="148"/>
      <c r="N9" s="148"/>
      <c r="O9" s="148"/>
      <c r="P9" s="148"/>
      <c r="Q9" s="148"/>
      <c r="R9" s="148"/>
      <c r="S9" s="148"/>
      <c r="T9" s="148"/>
      <c r="U9" s="148"/>
      <c r="V9" s="148"/>
      <c r="W9" s="148"/>
    </row>
    <row r="10" spans="1:23" ht="162">
      <c r="A10" s="2052"/>
      <c r="B10" s="151" t="s">
        <v>417</v>
      </c>
      <c r="C10" s="801" t="s">
        <v>2323</v>
      </c>
      <c r="I10" s="148"/>
      <c r="J10" s="148"/>
      <c r="K10" s="148"/>
      <c r="L10" s="148"/>
      <c r="M10" s="148"/>
      <c r="N10" s="148"/>
      <c r="O10" s="148"/>
      <c r="P10" s="148"/>
      <c r="Q10" s="148"/>
      <c r="R10" s="148"/>
      <c r="S10" s="148"/>
      <c r="T10" s="148"/>
      <c r="U10" s="148"/>
      <c r="V10" s="148"/>
      <c r="W10" s="148"/>
    </row>
    <row r="11" spans="1:23" ht="18">
      <c r="A11" s="2052"/>
      <c r="B11" s="151" t="s">
        <v>419</v>
      </c>
      <c r="C11" s="883" t="s">
        <v>248</v>
      </c>
      <c r="I11" s="148"/>
      <c r="J11" s="148"/>
      <c r="K11" s="148"/>
      <c r="L11" s="148"/>
      <c r="M11" s="148"/>
      <c r="N11" s="148"/>
      <c r="O11" s="148"/>
      <c r="P11" s="148"/>
      <c r="Q11" s="148"/>
      <c r="R11" s="148"/>
      <c r="S11" s="148"/>
      <c r="T11" s="148"/>
      <c r="U11" s="148"/>
      <c r="V11" s="148"/>
      <c r="W11" s="148"/>
    </row>
    <row r="12" spans="1:23" ht="18">
      <c r="A12" s="2052"/>
      <c r="B12" s="151" t="s">
        <v>420</v>
      </c>
      <c r="C12" s="883" t="s">
        <v>250</v>
      </c>
      <c r="I12" s="148"/>
      <c r="J12" s="148"/>
      <c r="K12" s="148"/>
      <c r="L12" s="148"/>
      <c r="M12" s="148"/>
      <c r="N12" s="148"/>
      <c r="O12" s="148"/>
      <c r="P12" s="148"/>
      <c r="Q12" s="148"/>
      <c r="R12" s="148"/>
      <c r="S12" s="148"/>
      <c r="T12" s="148"/>
      <c r="U12" s="148"/>
      <c r="V12" s="148"/>
      <c r="W12" s="148"/>
    </row>
    <row r="13" spans="1:23" ht="18">
      <c r="A13" s="2052"/>
      <c r="B13" s="151" t="s">
        <v>421</v>
      </c>
      <c r="C13" s="883" t="s">
        <v>250</v>
      </c>
      <c r="I13" s="148"/>
      <c r="J13" s="148"/>
      <c r="K13" s="148"/>
      <c r="L13" s="148"/>
      <c r="M13" s="148"/>
      <c r="N13" s="148"/>
      <c r="O13" s="148"/>
      <c r="P13" s="148"/>
      <c r="Q13" s="148"/>
      <c r="R13" s="148"/>
      <c r="S13" s="148"/>
      <c r="T13" s="148"/>
      <c r="U13" s="148"/>
      <c r="V13" s="148"/>
      <c r="W13" s="148"/>
    </row>
    <row r="14" spans="1:23" ht="18">
      <c r="A14" s="2052"/>
      <c r="B14" s="151" t="s">
        <v>422</v>
      </c>
      <c r="C14" s="883" t="s">
        <v>248</v>
      </c>
      <c r="I14" s="148"/>
      <c r="J14" s="148"/>
      <c r="K14" s="148"/>
      <c r="L14" s="148"/>
      <c r="M14" s="148"/>
      <c r="N14" s="148"/>
      <c r="O14" s="148"/>
      <c r="P14" s="148"/>
      <c r="Q14" s="148"/>
      <c r="R14" s="148"/>
      <c r="S14" s="148"/>
      <c r="T14" s="148"/>
      <c r="U14" s="148"/>
      <c r="V14" s="148"/>
      <c r="W14" s="148"/>
    </row>
    <row r="15" spans="1:23" ht="18">
      <c r="A15" s="2052"/>
      <c r="B15" s="151" t="s">
        <v>423</v>
      </c>
      <c r="C15" s="883" t="s">
        <v>238</v>
      </c>
      <c r="I15" s="148"/>
      <c r="J15" s="148"/>
      <c r="K15" s="148"/>
      <c r="L15" s="148"/>
      <c r="M15" s="148"/>
      <c r="N15" s="148"/>
      <c r="O15" s="148"/>
      <c r="P15" s="148"/>
      <c r="Q15" s="148"/>
      <c r="R15" s="148"/>
      <c r="S15" s="148"/>
      <c r="T15" s="148"/>
      <c r="U15" s="148"/>
      <c r="V15" s="148"/>
      <c r="W15" s="148"/>
    </row>
    <row r="16" spans="1:23" ht="18">
      <c r="A16" s="2052"/>
      <c r="B16" s="151" t="s">
        <v>424</v>
      </c>
      <c r="C16" s="883" t="s">
        <v>238</v>
      </c>
      <c r="I16" s="148"/>
      <c r="J16" s="148"/>
      <c r="K16" s="148"/>
      <c r="L16" s="148"/>
      <c r="M16" s="148"/>
      <c r="N16" s="148"/>
      <c r="O16" s="148"/>
      <c r="P16" s="148"/>
      <c r="Q16" s="148"/>
      <c r="R16" s="148"/>
      <c r="S16" s="148"/>
      <c r="T16" s="148"/>
      <c r="U16" s="148"/>
      <c r="V16" s="148"/>
      <c r="W16" s="148"/>
    </row>
    <row r="17" spans="1:23" ht="32.4">
      <c r="A17" s="2052"/>
      <c r="B17" s="151" t="s">
        <v>425</v>
      </c>
      <c r="C17" s="883" t="s">
        <v>2324</v>
      </c>
      <c r="I17" s="148"/>
      <c r="J17" s="148"/>
      <c r="K17" s="148"/>
      <c r="L17" s="148"/>
      <c r="M17" s="148"/>
      <c r="N17" s="148"/>
      <c r="O17" s="148"/>
      <c r="P17" s="148"/>
      <c r="Q17" s="148"/>
      <c r="R17" s="148"/>
      <c r="S17" s="148"/>
      <c r="T17" s="148"/>
      <c r="U17" s="148"/>
      <c r="V17" s="148"/>
      <c r="W17" s="148"/>
    </row>
    <row r="18" spans="1:23" ht="32.4">
      <c r="A18" s="2052"/>
      <c r="B18" s="151" t="s">
        <v>257</v>
      </c>
      <c r="C18" s="883" t="s">
        <v>2325</v>
      </c>
      <c r="I18" s="148"/>
      <c r="J18" s="148"/>
      <c r="K18" s="148"/>
      <c r="L18" s="148"/>
      <c r="M18" s="148"/>
      <c r="N18" s="148"/>
      <c r="O18" s="148"/>
      <c r="P18" s="148"/>
      <c r="Q18" s="148"/>
      <c r="R18" s="148"/>
      <c r="S18" s="148"/>
      <c r="T18" s="148"/>
      <c r="U18" s="148"/>
      <c r="V18" s="148"/>
      <c r="W18" s="148"/>
    </row>
    <row r="19" spans="1:23" ht="18">
      <c r="A19" s="2052"/>
      <c r="B19" s="151" t="s">
        <v>427</v>
      </c>
      <c r="C19" s="883" t="s">
        <v>238</v>
      </c>
      <c r="I19" s="148"/>
      <c r="J19" s="148"/>
      <c r="K19" s="148"/>
      <c r="L19" s="148"/>
      <c r="M19" s="148"/>
      <c r="N19" s="148"/>
      <c r="O19" s="148"/>
      <c r="P19" s="148"/>
      <c r="Q19" s="148"/>
      <c r="R19" s="148"/>
      <c r="S19" s="148"/>
      <c r="T19" s="148"/>
      <c r="U19" s="148"/>
      <c r="V19" s="148"/>
      <c r="W19" s="148"/>
    </row>
    <row r="20" spans="1:23" ht="32.4">
      <c r="A20" s="2052"/>
      <c r="B20" s="151" t="s">
        <v>428</v>
      </c>
      <c r="C20" s="883" t="s">
        <v>248</v>
      </c>
      <c r="I20" s="148"/>
      <c r="J20" s="148"/>
      <c r="K20" s="148"/>
      <c r="L20" s="148"/>
      <c r="M20" s="148"/>
      <c r="N20" s="148"/>
      <c r="O20" s="148"/>
      <c r="P20" s="148"/>
      <c r="Q20" s="148"/>
      <c r="R20" s="148"/>
      <c r="S20" s="148"/>
      <c r="T20" s="148"/>
      <c r="U20" s="148"/>
      <c r="V20" s="148"/>
      <c r="W20" s="148"/>
    </row>
    <row r="21" spans="1:23" ht="18">
      <c r="A21" s="2052"/>
      <c r="B21" s="151" t="s">
        <v>429</v>
      </c>
      <c r="C21" s="883" t="s">
        <v>248</v>
      </c>
      <c r="I21" s="148"/>
      <c r="J21" s="148"/>
      <c r="K21" s="148"/>
      <c r="L21" s="148"/>
      <c r="M21" s="148"/>
      <c r="N21" s="148"/>
      <c r="O21" s="148"/>
      <c r="P21" s="148"/>
      <c r="Q21" s="148"/>
      <c r="R21" s="148"/>
      <c r="S21" s="148"/>
      <c r="T21" s="148"/>
      <c r="U21" s="148"/>
      <c r="V21" s="148"/>
      <c r="W21" s="148"/>
    </row>
    <row r="22" spans="1:23" ht="18">
      <c r="A22" s="2052"/>
      <c r="B22" s="151" t="s">
        <v>430</v>
      </c>
      <c r="C22" s="883" t="s">
        <v>248</v>
      </c>
      <c r="I22" s="148"/>
      <c r="J22" s="148"/>
      <c r="K22" s="148"/>
      <c r="L22" s="148"/>
      <c r="M22" s="148"/>
      <c r="N22" s="148"/>
      <c r="O22" s="148"/>
      <c r="P22" s="148"/>
      <c r="Q22" s="148"/>
      <c r="R22" s="148"/>
      <c r="S22" s="148"/>
      <c r="T22" s="148"/>
      <c r="U22" s="148"/>
      <c r="V22" s="148"/>
      <c r="W22" s="148"/>
    </row>
    <row r="23" spans="1:23" ht="18">
      <c r="A23" s="2052"/>
      <c r="B23" s="151" t="s">
        <v>431</v>
      </c>
      <c r="C23" s="883" t="s">
        <v>248</v>
      </c>
      <c r="I23" s="148"/>
      <c r="J23" s="148"/>
      <c r="K23" s="148"/>
      <c r="L23" s="148"/>
      <c r="M23" s="148"/>
      <c r="N23" s="148"/>
      <c r="O23" s="148"/>
      <c r="P23" s="148"/>
      <c r="Q23" s="148"/>
      <c r="R23" s="148"/>
      <c r="S23" s="148"/>
      <c r="T23" s="148"/>
      <c r="U23" s="148"/>
      <c r="V23" s="148"/>
      <c r="W23" s="148"/>
    </row>
    <row r="24" spans="1:23" ht="18">
      <c r="A24" s="2052"/>
      <c r="B24" s="151" t="s">
        <v>433</v>
      </c>
      <c r="C24" s="883" t="s">
        <v>248</v>
      </c>
      <c r="I24" s="148"/>
      <c r="J24" s="148"/>
      <c r="K24" s="148"/>
      <c r="L24" s="148"/>
      <c r="M24" s="148"/>
      <c r="N24" s="148"/>
      <c r="O24" s="148"/>
      <c r="P24" s="148"/>
      <c r="Q24" s="148"/>
      <c r="R24" s="148"/>
      <c r="S24" s="148"/>
      <c r="T24" s="148"/>
      <c r="U24" s="148"/>
      <c r="V24" s="148"/>
      <c r="W24" s="148"/>
    </row>
    <row r="25" spans="1:23" ht="18">
      <c r="A25" s="2052"/>
      <c r="B25" s="151" t="s">
        <v>434</v>
      </c>
      <c r="C25" s="883" t="s">
        <v>267</v>
      </c>
      <c r="I25" s="148"/>
      <c r="J25" s="148"/>
      <c r="K25" s="148"/>
      <c r="L25" s="148"/>
      <c r="M25" s="148"/>
      <c r="N25" s="148"/>
      <c r="O25" s="148"/>
      <c r="P25" s="148"/>
      <c r="Q25" s="148"/>
      <c r="R25" s="148"/>
      <c r="S25" s="148"/>
      <c r="T25" s="148"/>
      <c r="U25" s="148"/>
      <c r="V25" s="148"/>
      <c r="W25" s="148"/>
    </row>
    <row r="26" spans="1:23" ht="18">
      <c r="A26" s="2052"/>
      <c r="B26" s="151" t="s">
        <v>435</v>
      </c>
      <c r="C26" s="883" t="s">
        <v>248</v>
      </c>
      <c r="I26" s="148"/>
      <c r="J26" s="148"/>
      <c r="K26" s="148"/>
      <c r="L26" s="148"/>
      <c r="M26" s="148"/>
      <c r="N26" s="148"/>
      <c r="O26" s="148"/>
      <c r="P26" s="148"/>
      <c r="Q26" s="148"/>
      <c r="R26" s="148"/>
      <c r="S26" s="148"/>
      <c r="T26" s="148"/>
      <c r="U26" s="148"/>
      <c r="V26" s="148"/>
      <c r="W26" s="148"/>
    </row>
    <row r="27" spans="1:23" ht="18">
      <c r="A27" s="2052"/>
      <c r="B27" s="151" t="s">
        <v>436</v>
      </c>
      <c r="C27" s="883" t="s">
        <v>270</v>
      </c>
      <c r="I27" s="148"/>
      <c r="J27" s="148"/>
      <c r="K27" s="148"/>
      <c r="L27" s="148"/>
      <c r="M27" s="148"/>
      <c r="N27" s="148"/>
      <c r="O27" s="148"/>
      <c r="P27" s="148"/>
      <c r="Q27" s="148"/>
      <c r="R27" s="148"/>
      <c r="S27" s="148"/>
      <c r="T27" s="148"/>
      <c r="U27" s="148"/>
      <c r="V27" s="148"/>
      <c r="W27" s="148"/>
    </row>
    <row r="28" spans="1:23" ht="18">
      <c r="A28" s="2052"/>
      <c r="B28" s="151" t="s">
        <v>437</v>
      </c>
      <c r="C28" s="883" t="s">
        <v>272</v>
      </c>
      <c r="I28" s="148"/>
      <c r="J28" s="148"/>
      <c r="K28" s="148"/>
      <c r="L28" s="148"/>
      <c r="M28" s="148"/>
      <c r="N28" s="148"/>
      <c r="O28" s="148"/>
      <c r="P28" s="148"/>
      <c r="Q28" s="148"/>
      <c r="R28" s="148"/>
      <c r="S28" s="148"/>
      <c r="T28" s="148"/>
      <c r="U28" s="148"/>
      <c r="V28" s="148"/>
      <c r="W28" s="148"/>
    </row>
    <row r="29" spans="1:23" ht="48.6">
      <c r="A29" s="2052"/>
      <c r="B29" s="151" t="s">
        <v>438</v>
      </c>
      <c r="C29" s="883" t="s">
        <v>439</v>
      </c>
      <c r="I29" s="148"/>
      <c r="J29" s="148"/>
      <c r="K29" s="148"/>
      <c r="L29" s="148"/>
      <c r="M29" s="148"/>
      <c r="N29" s="148"/>
      <c r="O29" s="148"/>
      <c r="P29" s="148"/>
      <c r="Q29" s="148"/>
      <c r="R29" s="148"/>
      <c r="S29" s="148"/>
      <c r="T29" s="148"/>
      <c r="U29" s="148"/>
      <c r="V29" s="148"/>
      <c r="W29" s="148"/>
    </row>
    <row r="30" spans="1:23" ht="129.6">
      <c r="A30" s="2052"/>
      <c r="B30" s="151" t="s">
        <v>440</v>
      </c>
      <c r="C30" s="883" t="s">
        <v>2326</v>
      </c>
      <c r="I30" s="148"/>
      <c r="J30" s="148"/>
      <c r="K30" s="148"/>
      <c r="L30" s="148"/>
      <c r="M30" s="148"/>
      <c r="N30" s="148"/>
      <c r="O30" s="148"/>
      <c r="P30" s="148"/>
      <c r="Q30" s="148"/>
      <c r="R30" s="148"/>
      <c r="S30" s="148"/>
      <c r="T30" s="148"/>
      <c r="U30" s="148"/>
      <c r="V30" s="148"/>
      <c r="W30" s="148"/>
    </row>
    <row r="31" spans="1:23" ht="18">
      <c r="A31" s="2052"/>
      <c r="B31" s="151" t="s">
        <v>442</v>
      </c>
      <c r="C31" s="883" t="s">
        <v>627</v>
      </c>
      <c r="I31" s="148"/>
      <c r="J31" s="148"/>
      <c r="K31" s="148"/>
      <c r="L31" s="148"/>
      <c r="M31" s="148"/>
      <c r="N31" s="148"/>
      <c r="O31" s="148"/>
      <c r="P31" s="148"/>
      <c r="Q31" s="148"/>
      <c r="R31" s="148"/>
      <c r="S31" s="148"/>
      <c r="T31" s="148"/>
      <c r="U31" s="148"/>
      <c r="V31" s="148"/>
      <c r="W31" s="148"/>
    </row>
    <row r="32" spans="1:23" ht="33" thickBot="1">
      <c r="A32" s="2053"/>
      <c r="B32" s="152" t="s">
        <v>279</v>
      </c>
      <c r="C32" s="877" t="s">
        <v>735</v>
      </c>
      <c r="I32" s="148"/>
      <c r="J32" s="148"/>
      <c r="K32" s="148"/>
      <c r="L32" s="148"/>
      <c r="M32" s="148"/>
      <c r="N32" s="148"/>
      <c r="O32" s="148"/>
      <c r="P32" s="148"/>
      <c r="Q32" s="148"/>
      <c r="R32" s="148"/>
      <c r="S32" s="148"/>
      <c r="T32" s="148"/>
      <c r="U32" s="148"/>
      <c r="V32" s="148"/>
      <c r="W32" s="148"/>
    </row>
    <row r="33" spans="1:23" ht="18">
      <c r="A33" s="2051" t="s">
        <v>445</v>
      </c>
      <c r="B33" s="150" t="s">
        <v>446</v>
      </c>
      <c r="C33" s="163" t="s">
        <v>2320</v>
      </c>
      <c r="I33" s="148"/>
      <c r="J33" s="148"/>
      <c r="K33" s="148"/>
      <c r="L33" s="148"/>
      <c r="M33" s="148"/>
      <c r="N33" s="148"/>
      <c r="O33" s="148"/>
      <c r="P33" s="148"/>
      <c r="Q33" s="148"/>
      <c r="R33" s="148"/>
      <c r="S33" s="148"/>
      <c r="T33" s="148"/>
      <c r="U33" s="148"/>
      <c r="V33" s="148"/>
      <c r="W33" s="148"/>
    </row>
    <row r="34" spans="1:23" ht="18">
      <c r="A34" s="2052"/>
      <c r="B34" s="151" t="s">
        <v>447</v>
      </c>
      <c r="C34" s="164" t="s">
        <v>2327</v>
      </c>
      <c r="I34" s="148"/>
      <c r="J34" s="148"/>
      <c r="K34" s="148"/>
      <c r="L34" s="148"/>
      <c r="M34" s="148"/>
      <c r="N34" s="148"/>
      <c r="O34" s="148"/>
      <c r="P34" s="148"/>
      <c r="Q34" s="148"/>
      <c r="R34" s="148"/>
      <c r="S34" s="148"/>
      <c r="T34" s="148"/>
      <c r="U34" s="148"/>
      <c r="V34" s="148"/>
      <c r="W34" s="148"/>
    </row>
    <row r="35" spans="1:23" ht="18">
      <c r="A35" s="2052"/>
      <c r="B35" s="151" t="s">
        <v>449</v>
      </c>
      <c r="C35" s="164" t="s">
        <v>285</v>
      </c>
      <c r="I35" s="148"/>
      <c r="J35" s="148"/>
      <c r="K35" s="148"/>
      <c r="L35" s="148"/>
      <c r="M35" s="148"/>
      <c r="N35" s="148"/>
      <c r="O35" s="148"/>
      <c r="P35" s="148"/>
      <c r="Q35" s="148"/>
      <c r="R35" s="148"/>
      <c r="S35" s="148"/>
      <c r="T35" s="148"/>
      <c r="U35" s="148"/>
      <c r="V35" s="148"/>
      <c r="W35" s="148"/>
    </row>
    <row r="36" spans="1:23" ht="18">
      <c r="A36" s="2052"/>
      <c r="B36" s="151" t="s">
        <v>450</v>
      </c>
      <c r="C36" s="164" t="s">
        <v>248</v>
      </c>
      <c r="I36" s="148"/>
      <c r="J36" s="148"/>
      <c r="K36" s="148"/>
      <c r="L36" s="148"/>
      <c r="M36" s="148"/>
      <c r="N36" s="148"/>
      <c r="O36" s="148"/>
      <c r="P36" s="148"/>
      <c r="Q36" s="148"/>
      <c r="R36" s="148"/>
      <c r="S36" s="148"/>
      <c r="T36" s="148"/>
      <c r="U36" s="148"/>
      <c r="V36" s="148"/>
      <c r="W36" s="148"/>
    </row>
    <row r="37" spans="1:23" ht="18">
      <c r="A37" s="2052"/>
      <c r="B37" s="151" t="s">
        <v>451</v>
      </c>
      <c r="C37" s="164" t="s">
        <v>238</v>
      </c>
      <c r="I37" s="148"/>
      <c r="J37" s="148"/>
      <c r="K37" s="148"/>
      <c r="L37" s="148"/>
      <c r="M37" s="148"/>
      <c r="N37" s="148"/>
      <c r="O37" s="148"/>
      <c r="P37" s="148"/>
      <c r="Q37" s="148"/>
      <c r="R37" s="148"/>
      <c r="S37" s="148"/>
      <c r="T37" s="148"/>
      <c r="U37" s="148"/>
      <c r="V37" s="148"/>
      <c r="W37" s="148"/>
    </row>
    <row r="38" spans="1:23" ht="18.600000000000001" thickBot="1">
      <c r="A38" s="2053"/>
      <c r="B38" s="153" t="s">
        <v>452</v>
      </c>
      <c r="C38" s="171" t="s">
        <v>250</v>
      </c>
      <c r="I38" s="148"/>
      <c r="J38" s="148"/>
      <c r="K38" s="148"/>
      <c r="L38" s="148"/>
      <c r="M38" s="148"/>
      <c r="N38" s="148"/>
      <c r="O38" s="148"/>
      <c r="P38" s="148"/>
      <c r="Q38" s="148"/>
      <c r="R38" s="148"/>
      <c r="S38" s="148"/>
      <c r="T38" s="148"/>
      <c r="U38" s="148"/>
      <c r="V38" s="148"/>
      <c r="W38" s="148"/>
    </row>
    <row r="39" spans="1:23" ht="18">
      <c r="A39" s="2051" t="s">
        <v>453</v>
      </c>
      <c r="B39" s="150" t="s">
        <v>454</v>
      </c>
      <c r="C39" s="169" t="s">
        <v>248</v>
      </c>
      <c r="I39" s="148"/>
      <c r="J39" s="148"/>
      <c r="K39" s="148"/>
      <c r="L39" s="148"/>
      <c r="M39" s="148"/>
      <c r="N39" s="148"/>
      <c r="O39" s="148"/>
      <c r="P39" s="148"/>
      <c r="Q39" s="148"/>
      <c r="R39" s="148"/>
      <c r="S39" s="148"/>
      <c r="T39" s="148"/>
      <c r="U39" s="148"/>
      <c r="V39" s="148"/>
      <c r="W39" s="148"/>
    </row>
    <row r="40" spans="1:23" ht="18">
      <c r="A40" s="2052"/>
      <c r="B40" s="151" t="s">
        <v>455</v>
      </c>
      <c r="C40" s="164" t="s">
        <v>238</v>
      </c>
      <c r="I40" s="148"/>
      <c r="J40" s="148"/>
      <c r="K40" s="148"/>
      <c r="L40" s="148"/>
      <c r="M40" s="148"/>
      <c r="N40" s="148"/>
      <c r="O40" s="148"/>
      <c r="P40" s="148"/>
      <c r="Q40" s="148"/>
      <c r="R40" s="148"/>
      <c r="S40" s="148"/>
      <c r="T40" s="148"/>
      <c r="U40" s="148"/>
      <c r="V40" s="148"/>
      <c r="W40" s="148"/>
    </row>
    <row r="41" spans="1:23" ht="18">
      <c r="A41" s="2052"/>
      <c r="B41" s="151" t="s">
        <v>456</v>
      </c>
      <c r="C41" s="164" t="s">
        <v>238</v>
      </c>
      <c r="I41" s="148"/>
      <c r="J41" s="148"/>
      <c r="K41" s="148"/>
      <c r="L41" s="148"/>
      <c r="M41" s="148"/>
      <c r="N41" s="148"/>
      <c r="O41" s="148"/>
      <c r="P41" s="148"/>
      <c r="Q41" s="148"/>
      <c r="R41" s="148"/>
      <c r="S41" s="148"/>
      <c r="T41" s="148"/>
      <c r="U41" s="148"/>
      <c r="V41" s="148"/>
      <c r="W41" s="148"/>
    </row>
    <row r="42" spans="1:23" ht="18">
      <c r="A42" s="2052"/>
      <c r="B42" s="151" t="s">
        <v>457</v>
      </c>
      <c r="C42" s="164" t="s">
        <v>238</v>
      </c>
      <c r="I42" s="148"/>
      <c r="J42" s="148"/>
      <c r="K42" s="148"/>
      <c r="L42" s="148"/>
      <c r="M42" s="148"/>
      <c r="N42" s="148"/>
      <c r="O42" s="148"/>
      <c r="P42" s="148"/>
      <c r="Q42" s="148"/>
      <c r="R42" s="148"/>
      <c r="S42" s="148"/>
      <c r="T42" s="148"/>
      <c r="U42" s="148"/>
      <c r="V42" s="148"/>
      <c r="W42" s="148"/>
    </row>
    <row r="43" spans="1:23" ht="18">
      <c r="A43" s="2052"/>
      <c r="B43" s="151" t="s">
        <v>458</v>
      </c>
      <c r="C43" s="164" t="s">
        <v>238</v>
      </c>
      <c r="I43" s="148"/>
      <c r="J43" s="148"/>
      <c r="K43" s="148"/>
      <c r="L43" s="148"/>
      <c r="M43" s="148"/>
      <c r="N43" s="148"/>
      <c r="O43" s="148"/>
      <c r="P43" s="148"/>
      <c r="Q43" s="148"/>
      <c r="R43" s="148"/>
      <c r="S43" s="148"/>
      <c r="T43" s="148"/>
      <c r="U43" s="148"/>
      <c r="V43" s="148"/>
      <c r="W43" s="148"/>
    </row>
    <row r="44" spans="1:23" ht="18.600000000000001" thickBot="1">
      <c r="A44" s="2053"/>
      <c r="B44" s="154" t="s">
        <v>459</v>
      </c>
      <c r="C44" s="171" t="s">
        <v>238</v>
      </c>
      <c r="I44" s="148"/>
      <c r="J44" s="148"/>
      <c r="K44" s="148"/>
      <c r="L44" s="148"/>
      <c r="M44" s="148"/>
      <c r="N44" s="148"/>
      <c r="O44" s="148"/>
      <c r="P44" s="148"/>
      <c r="Q44" s="148"/>
      <c r="R44" s="148"/>
      <c r="S44" s="148"/>
      <c r="T44" s="148"/>
      <c r="U44" s="148"/>
      <c r="V44" s="148"/>
      <c r="W44" s="148"/>
    </row>
    <row r="45" spans="1:23" ht="18">
      <c r="A45" s="2051" t="s">
        <v>460</v>
      </c>
      <c r="B45" s="150" t="s">
        <v>461</v>
      </c>
      <c r="C45" s="163" t="s">
        <v>248</v>
      </c>
      <c r="I45" s="148"/>
      <c r="J45" s="148"/>
      <c r="K45" s="148"/>
      <c r="L45" s="148"/>
      <c r="M45" s="148"/>
      <c r="N45" s="148"/>
      <c r="O45" s="148"/>
      <c r="P45" s="148"/>
      <c r="Q45" s="148"/>
      <c r="R45" s="148"/>
      <c r="S45" s="148"/>
      <c r="T45" s="148"/>
      <c r="U45" s="148"/>
      <c r="V45" s="148"/>
      <c r="W45" s="148"/>
    </row>
    <row r="46" spans="1:23" ht="162">
      <c r="A46" s="2052"/>
      <c r="B46" s="151" t="s">
        <v>462</v>
      </c>
      <c r="C46" s="164" t="s">
        <v>2328</v>
      </c>
      <c r="I46" s="148"/>
      <c r="J46" s="148"/>
      <c r="K46" s="148"/>
      <c r="L46" s="148"/>
      <c r="M46" s="148"/>
      <c r="N46" s="148"/>
      <c r="O46" s="148"/>
      <c r="P46" s="148"/>
      <c r="Q46" s="148"/>
      <c r="R46" s="148"/>
      <c r="S46" s="148"/>
      <c r="T46" s="148"/>
      <c r="U46" s="148"/>
      <c r="V46" s="148"/>
      <c r="W46" s="148"/>
    </row>
    <row r="47" spans="1:23" ht="18.600000000000001" thickBot="1">
      <c r="A47" s="2053"/>
      <c r="B47" s="153" t="s">
        <v>464</v>
      </c>
      <c r="C47" s="171" t="s">
        <v>238</v>
      </c>
      <c r="I47" s="148"/>
      <c r="J47" s="148"/>
      <c r="K47" s="148"/>
      <c r="L47" s="148"/>
      <c r="M47" s="148"/>
      <c r="N47" s="148"/>
      <c r="O47" s="148"/>
      <c r="P47" s="148"/>
      <c r="Q47" s="148"/>
      <c r="R47" s="148"/>
      <c r="S47" s="148"/>
      <c r="T47" s="148"/>
      <c r="U47" s="148"/>
      <c r="V47" s="148"/>
      <c r="W47" s="148"/>
    </row>
    <row r="48" spans="1:23" ht="18">
      <c r="A48" s="2062" t="s">
        <v>466</v>
      </c>
      <c r="B48" s="152" t="s">
        <v>467</v>
      </c>
      <c r="C48" s="168" t="s">
        <v>250</v>
      </c>
      <c r="I48" s="148"/>
      <c r="J48" s="148"/>
      <c r="K48" s="148"/>
      <c r="L48" s="148"/>
      <c r="M48" s="148"/>
      <c r="N48" s="148"/>
      <c r="O48" s="148"/>
      <c r="P48" s="148"/>
      <c r="Q48" s="148"/>
      <c r="R48" s="148"/>
      <c r="S48" s="148"/>
      <c r="T48" s="148"/>
      <c r="U48" s="148"/>
      <c r="V48" s="148"/>
      <c r="W48" s="148"/>
    </row>
    <row r="49" spans="1:23" ht="18">
      <c r="A49" s="2052"/>
      <c r="B49" s="151" t="s">
        <v>468</v>
      </c>
      <c r="C49" s="164" t="s">
        <v>2329</v>
      </c>
      <c r="I49" s="148"/>
      <c r="J49" s="148"/>
      <c r="K49" s="148"/>
      <c r="L49" s="148"/>
      <c r="M49" s="148"/>
      <c r="N49" s="148"/>
      <c r="O49" s="148"/>
      <c r="P49" s="148"/>
      <c r="Q49" s="148"/>
      <c r="R49" s="148"/>
      <c r="S49" s="148"/>
      <c r="T49" s="148"/>
      <c r="U49" s="148"/>
      <c r="V49" s="148"/>
      <c r="W49" s="148"/>
    </row>
    <row r="50" spans="1:23" ht="18">
      <c r="A50" s="2052"/>
      <c r="B50" s="151" t="s">
        <v>470</v>
      </c>
      <c r="C50" s="164" t="s">
        <v>401</v>
      </c>
      <c r="I50" s="148"/>
      <c r="J50" s="148"/>
      <c r="K50" s="148"/>
      <c r="L50" s="148"/>
      <c r="M50" s="148"/>
      <c r="N50" s="148"/>
      <c r="O50" s="148"/>
      <c r="P50" s="148"/>
      <c r="Q50" s="148"/>
      <c r="R50" s="148"/>
      <c r="S50" s="148"/>
      <c r="T50" s="148"/>
      <c r="U50" s="148"/>
      <c r="V50" s="148"/>
      <c r="W50" s="148"/>
    </row>
    <row r="51" spans="1:23" ht="18">
      <c r="A51" s="2052"/>
      <c r="B51" s="151" t="s">
        <v>472</v>
      </c>
      <c r="C51" s="164" t="s">
        <v>2330</v>
      </c>
      <c r="I51" s="148"/>
      <c r="J51" s="148"/>
      <c r="K51" s="148"/>
      <c r="L51" s="148"/>
      <c r="M51" s="148"/>
      <c r="N51" s="148"/>
      <c r="O51" s="148"/>
      <c r="P51" s="148"/>
      <c r="Q51" s="148"/>
      <c r="R51" s="148"/>
      <c r="S51" s="148"/>
      <c r="T51" s="148"/>
      <c r="U51" s="148"/>
      <c r="V51" s="148"/>
      <c r="W51" s="148"/>
    </row>
    <row r="52" spans="1:23" ht="32.4">
      <c r="A52" s="2052"/>
      <c r="B52" s="151" t="s">
        <v>474</v>
      </c>
      <c r="C52" s="164" t="s">
        <v>2331</v>
      </c>
      <c r="I52" s="148"/>
      <c r="J52" s="148"/>
      <c r="K52" s="148"/>
      <c r="L52" s="148"/>
      <c r="M52" s="148"/>
      <c r="N52" s="148"/>
      <c r="O52" s="148"/>
      <c r="P52" s="148"/>
      <c r="Q52" s="148"/>
      <c r="R52" s="148"/>
      <c r="S52" s="148"/>
      <c r="T52" s="148"/>
      <c r="U52" s="148"/>
      <c r="V52" s="148"/>
      <c r="W52" s="148"/>
    </row>
    <row r="53" spans="1:23" ht="291.60000000000002">
      <c r="A53" s="2052"/>
      <c r="B53" s="151" t="s">
        <v>476</v>
      </c>
      <c r="C53" s="164" t="s">
        <v>2332</v>
      </c>
      <c r="I53" s="148"/>
      <c r="J53" s="148"/>
      <c r="K53" s="148"/>
      <c r="L53" s="148"/>
      <c r="M53" s="148"/>
      <c r="N53" s="148"/>
      <c r="O53" s="148"/>
      <c r="P53" s="148"/>
      <c r="Q53" s="148"/>
      <c r="R53" s="148"/>
      <c r="S53" s="148"/>
      <c r="T53" s="148"/>
      <c r="U53" s="148"/>
      <c r="V53" s="148"/>
      <c r="W53" s="148"/>
    </row>
    <row r="54" spans="1:23" ht="64.8">
      <c r="A54" s="2052"/>
      <c r="B54" s="151" t="s">
        <v>478</v>
      </c>
      <c r="C54" s="164" t="s">
        <v>2333</v>
      </c>
      <c r="I54" s="148"/>
      <c r="J54" s="148"/>
      <c r="K54" s="148"/>
      <c r="L54" s="148"/>
      <c r="M54" s="148"/>
      <c r="N54" s="148"/>
      <c r="O54" s="148"/>
      <c r="P54" s="148"/>
      <c r="Q54" s="148"/>
      <c r="R54" s="148"/>
      <c r="S54" s="148"/>
      <c r="T54" s="148"/>
      <c r="U54" s="148"/>
      <c r="V54" s="148"/>
      <c r="W54" s="148"/>
    </row>
    <row r="55" spans="1:23" ht="18">
      <c r="A55" s="2052"/>
      <c r="B55" s="151" t="s">
        <v>480</v>
      </c>
      <c r="C55" s="164" t="s">
        <v>2334</v>
      </c>
      <c r="I55" s="148"/>
      <c r="J55" s="148"/>
      <c r="K55" s="148"/>
      <c r="L55" s="148"/>
      <c r="M55" s="148"/>
      <c r="N55" s="148"/>
      <c r="O55" s="148"/>
      <c r="P55" s="148"/>
      <c r="Q55" s="148"/>
      <c r="R55" s="148"/>
      <c r="S55" s="148"/>
      <c r="T55" s="148"/>
      <c r="U55" s="148"/>
      <c r="V55" s="148"/>
      <c r="W55" s="148"/>
    </row>
    <row r="56" spans="1:23" ht="32.4">
      <c r="A56" s="2052"/>
      <c r="B56" s="151" t="s">
        <v>482</v>
      </c>
      <c r="C56" s="164" t="s">
        <v>2335</v>
      </c>
      <c r="I56" s="148"/>
      <c r="J56" s="148"/>
      <c r="K56" s="148"/>
      <c r="L56" s="148"/>
      <c r="M56" s="148"/>
      <c r="N56" s="148"/>
      <c r="O56" s="148"/>
      <c r="P56" s="148"/>
      <c r="Q56" s="148"/>
      <c r="R56" s="148"/>
      <c r="S56" s="148"/>
      <c r="T56" s="148"/>
      <c r="U56" s="148"/>
      <c r="V56" s="148"/>
      <c r="W56" s="148"/>
    </row>
    <row r="57" spans="1:23" ht="18">
      <c r="A57" s="2052"/>
      <c r="B57" s="151" t="s">
        <v>483</v>
      </c>
      <c r="C57" s="164" t="s">
        <v>2336</v>
      </c>
      <c r="I57" s="148"/>
      <c r="J57" s="148"/>
      <c r="K57" s="148"/>
      <c r="L57" s="148"/>
      <c r="M57" s="148"/>
      <c r="N57" s="148"/>
      <c r="O57" s="148"/>
      <c r="P57" s="148"/>
      <c r="Q57" s="148"/>
      <c r="R57" s="148"/>
      <c r="S57" s="148"/>
      <c r="T57" s="148"/>
      <c r="U57" s="148"/>
      <c r="V57" s="148"/>
      <c r="W57" s="148"/>
    </row>
    <row r="58" spans="1:23" ht="18">
      <c r="A58" s="2052"/>
      <c r="B58" s="151" t="s">
        <v>484</v>
      </c>
      <c r="C58" s="505" t="s">
        <v>2337</v>
      </c>
      <c r="I58" s="148"/>
      <c r="J58" s="148"/>
      <c r="K58" s="148"/>
      <c r="L58" s="148"/>
      <c r="M58" s="148"/>
      <c r="N58" s="148"/>
      <c r="O58" s="148"/>
      <c r="P58" s="148"/>
      <c r="Q58" s="148"/>
      <c r="R58" s="148"/>
      <c r="S58" s="148"/>
      <c r="T58" s="148"/>
      <c r="U58" s="148"/>
      <c r="V58" s="148"/>
      <c r="W58" s="148"/>
    </row>
    <row r="59" spans="1:23" ht="32.4">
      <c r="A59" s="2052"/>
      <c r="B59" s="151" t="s">
        <v>485</v>
      </c>
      <c r="C59" s="506" t="s">
        <v>2338</v>
      </c>
      <c r="I59" s="148"/>
      <c r="J59" s="148"/>
      <c r="K59" s="148"/>
      <c r="L59" s="148"/>
      <c r="M59" s="148"/>
      <c r="N59" s="148"/>
      <c r="O59" s="148"/>
      <c r="P59" s="148"/>
      <c r="Q59" s="148"/>
      <c r="R59" s="148"/>
      <c r="S59" s="148"/>
      <c r="T59" s="148"/>
      <c r="U59" s="148"/>
      <c r="V59" s="148"/>
      <c r="W59" s="148"/>
    </row>
    <row r="60" spans="1:23" ht="32.4">
      <c r="A60" s="2052"/>
      <c r="B60" s="151" t="s">
        <v>486</v>
      </c>
      <c r="C60" s="504" t="s">
        <v>2339</v>
      </c>
      <c r="I60" s="148"/>
      <c r="J60" s="148"/>
      <c r="K60" s="148"/>
      <c r="L60" s="148"/>
      <c r="M60" s="148"/>
      <c r="N60" s="148"/>
      <c r="O60" s="148"/>
      <c r="P60" s="148"/>
      <c r="Q60" s="148"/>
      <c r="R60" s="148"/>
      <c r="S60" s="148"/>
      <c r="T60" s="148"/>
      <c r="U60" s="148"/>
      <c r="V60" s="148"/>
      <c r="W60" s="148"/>
    </row>
    <row r="61" spans="1:23" ht="18">
      <c r="A61" s="2052"/>
      <c r="B61" s="151" t="s">
        <v>487</v>
      </c>
      <c r="C61" s="164" t="s">
        <v>248</v>
      </c>
      <c r="I61" s="148"/>
      <c r="J61" s="148"/>
      <c r="K61" s="148"/>
      <c r="L61" s="148"/>
      <c r="M61" s="148"/>
      <c r="N61" s="148"/>
      <c r="O61" s="148"/>
      <c r="P61" s="148"/>
      <c r="Q61" s="148"/>
      <c r="R61" s="148"/>
      <c r="S61" s="148"/>
      <c r="T61" s="148"/>
      <c r="U61" s="148"/>
      <c r="V61" s="148"/>
      <c r="W61" s="148"/>
    </row>
    <row r="62" spans="1:23" ht="18">
      <c r="A62" s="2052"/>
      <c r="B62" s="151" t="s">
        <v>489</v>
      </c>
      <c r="C62" s="164" t="s">
        <v>238</v>
      </c>
      <c r="I62" s="148"/>
      <c r="J62" s="148"/>
      <c r="K62" s="148"/>
      <c r="L62" s="148"/>
      <c r="M62" s="148"/>
      <c r="N62" s="148"/>
      <c r="O62" s="148"/>
      <c r="P62" s="148"/>
      <c r="Q62" s="148"/>
      <c r="R62" s="148"/>
      <c r="S62" s="148"/>
      <c r="T62" s="148"/>
      <c r="U62" s="148"/>
      <c r="V62" s="148"/>
      <c r="W62" s="148"/>
    </row>
    <row r="63" spans="1:23" ht="48.6">
      <c r="A63" s="2052"/>
      <c r="B63" s="151" t="s">
        <v>491</v>
      </c>
      <c r="C63" s="164" t="s">
        <v>2340</v>
      </c>
      <c r="I63" s="148"/>
      <c r="J63" s="148"/>
      <c r="K63" s="148"/>
      <c r="L63" s="148"/>
      <c r="M63" s="148"/>
      <c r="N63" s="148"/>
      <c r="O63" s="148"/>
      <c r="P63" s="148"/>
      <c r="Q63" s="148"/>
      <c r="R63" s="148"/>
      <c r="S63" s="148"/>
      <c r="T63" s="148"/>
      <c r="U63" s="148"/>
      <c r="V63" s="148"/>
      <c r="W63" s="148"/>
    </row>
    <row r="64" spans="1:23" ht="48.6">
      <c r="A64" s="2052"/>
      <c r="B64" s="151" t="s">
        <v>493</v>
      </c>
      <c r="C64" s="164" t="s">
        <v>2341</v>
      </c>
      <c r="I64" s="148"/>
      <c r="J64" s="148"/>
      <c r="K64" s="148"/>
      <c r="L64" s="148"/>
      <c r="M64" s="148"/>
      <c r="N64" s="148"/>
      <c r="O64" s="148"/>
      <c r="P64" s="148"/>
      <c r="Q64" s="148"/>
      <c r="R64" s="148"/>
      <c r="S64" s="148"/>
      <c r="T64" s="148"/>
      <c r="U64" s="148"/>
      <c r="V64" s="148"/>
      <c r="W64" s="148"/>
    </row>
    <row r="65" spans="1:23" ht="18">
      <c r="A65" s="2052"/>
      <c r="B65" s="151" t="s">
        <v>495</v>
      </c>
      <c r="C65" s="164" t="s">
        <v>248</v>
      </c>
      <c r="I65" s="148"/>
      <c r="J65" s="148"/>
      <c r="K65" s="148"/>
      <c r="L65" s="148"/>
      <c r="M65" s="148"/>
      <c r="N65" s="148"/>
      <c r="O65" s="148"/>
      <c r="P65" s="148"/>
      <c r="Q65" s="148"/>
      <c r="R65" s="148"/>
      <c r="S65" s="148"/>
      <c r="T65" s="148"/>
      <c r="U65" s="148"/>
      <c r="V65" s="148"/>
      <c r="W65" s="148"/>
    </row>
    <row r="66" spans="1:23" ht="18">
      <c r="A66" s="2052"/>
      <c r="B66" s="151" t="s">
        <v>496</v>
      </c>
      <c r="C66" s="164" t="s">
        <v>238</v>
      </c>
      <c r="I66" s="148"/>
      <c r="J66" s="148"/>
      <c r="K66" s="148"/>
      <c r="L66" s="148"/>
      <c r="M66" s="148"/>
      <c r="N66" s="148"/>
      <c r="O66" s="148"/>
      <c r="P66" s="148"/>
      <c r="Q66" s="148"/>
      <c r="R66" s="148"/>
      <c r="S66" s="148"/>
      <c r="T66" s="148"/>
      <c r="U66" s="148"/>
      <c r="V66" s="148"/>
      <c r="W66" s="148"/>
    </row>
    <row r="67" spans="1:23" ht="18">
      <c r="A67" s="2052"/>
      <c r="B67" s="151" t="s">
        <v>498</v>
      </c>
      <c r="C67" s="164" t="s">
        <v>238</v>
      </c>
      <c r="I67" s="148"/>
      <c r="J67" s="148"/>
      <c r="K67" s="148"/>
      <c r="L67" s="148"/>
      <c r="M67" s="148"/>
      <c r="N67" s="148"/>
      <c r="O67" s="148"/>
      <c r="P67" s="148"/>
      <c r="Q67" s="148"/>
      <c r="R67" s="148"/>
      <c r="S67" s="148"/>
      <c r="T67" s="148"/>
      <c r="U67" s="148"/>
      <c r="V67" s="148"/>
      <c r="W67" s="148"/>
    </row>
    <row r="68" spans="1:23" ht="33" thickBot="1">
      <c r="A68" s="2053"/>
      <c r="B68" s="153" t="s">
        <v>500</v>
      </c>
      <c r="C68" s="171" t="s">
        <v>2342</v>
      </c>
      <c r="I68" s="148"/>
      <c r="J68" s="148"/>
      <c r="K68" s="148"/>
      <c r="L68" s="148"/>
      <c r="M68" s="148"/>
      <c r="N68" s="148"/>
      <c r="O68" s="148"/>
      <c r="P68" s="148"/>
      <c r="Q68" s="148"/>
      <c r="R68" s="148"/>
      <c r="S68" s="148"/>
      <c r="T68" s="148"/>
      <c r="U68" s="148"/>
      <c r="V68" s="148"/>
      <c r="W68" s="148"/>
    </row>
    <row r="69" spans="1:23" ht="18">
      <c r="A69" s="2051" t="s">
        <v>502</v>
      </c>
      <c r="B69" s="150" t="s">
        <v>503</v>
      </c>
      <c r="C69" s="163" t="s">
        <v>250</v>
      </c>
      <c r="I69" s="148"/>
      <c r="J69" s="148"/>
      <c r="K69" s="148"/>
      <c r="L69" s="148"/>
      <c r="M69" s="148"/>
      <c r="N69" s="148"/>
      <c r="O69" s="148"/>
      <c r="P69" s="148"/>
      <c r="Q69" s="148"/>
      <c r="R69" s="148"/>
      <c r="S69" s="148"/>
      <c r="T69" s="148"/>
      <c r="U69" s="148"/>
      <c r="V69" s="148"/>
      <c r="W69" s="148"/>
    </row>
    <row r="70" spans="1:23" ht="18">
      <c r="A70" s="2052"/>
      <c r="B70" s="151" t="s">
        <v>504</v>
      </c>
      <c r="C70" s="164" t="s">
        <v>270</v>
      </c>
      <c r="I70" s="148"/>
      <c r="J70" s="148"/>
      <c r="K70" s="148"/>
      <c r="L70" s="148"/>
      <c r="M70" s="148"/>
      <c r="N70" s="148"/>
      <c r="O70" s="148"/>
      <c r="P70" s="148"/>
      <c r="Q70" s="148"/>
      <c r="R70" s="148"/>
      <c r="S70" s="148"/>
      <c r="T70" s="148"/>
      <c r="U70" s="148"/>
      <c r="V70" s="148"/>
      <c r="W70" s="148"/>
    </row>
    <row r="71" spans="1:23" ht="18">
      <c r="A71" s="2052"/>
      <c r="B71" s="151" t="s">
        <v>505</v>
      </c>
      <c r="C71" s="164" t="s">
        <v>444</v>
      </c>
      <c r="I71" s="148"/>
      <c r="J71" s="148"/>
      <c r="K71" s="148"/>
      <c r="L71" s="148"/>
      <c r="M71" s="148"/>
      <c r="N71" s="148"/>
      <c r="O71" s="148"/>
      <c r="P71" s="148"/>
      <c r="Q71" s="148"/>
      <c r="R71" s="148"/>
      <c r="S71" s="148"/>
      <c r="T71" s="148"/>
      <c r="U71" s="148"/>
      <c r="V71" s="148"/>
      <c r="W71" s="148"/>
    </row>
    <row r="72" spans="1:23" ht="18">
      <c r="A72" s="2052"/>
      <c r="B72" s="151" t="s">
        <v>506</v>
      </c>
      <c r="C72" s="164" t="s">
        <v>444</v>
      </c>
      <c r="I72" s="148"/>
      <c r="J72" s="148"/>
      <c r="K72" s="148"/>
      <c r="L72" s="148"/>
      <c r="M72" s="148"/>
      <c r="N72" s="148"/>
      <c r="O72" s="148"/>
      <c r="P72" s="148"/>
      <c r="Q72" s="148"/>
      <c r="R72" s="148"/>
      <c r="S72" s="148"/>
      <c r="T72" s="148"/>
      <c r="U72" s="148"/>
      <c r="V72" s="148"/>
      <c r="W72" s="148"/>
    </row>
    <row r="73" spans="1:23" ht="48.6">
      <c r="A73" s="2052"/>
      <c r="B73" s="151" t="s">
        <v>507</v>
      </c>
      <c r="C73" s="164" t="s">
        <v>1068</v>
      </c>
      <c r="I73" s="148"/>
      <c r="J73" s="148"/>
      <c r="K73" s="148"/>
      <c r="L73" s="148"/>
      <c r="M73" s="148"/>
      <c r="N73" s="148"/>
      <c r="O73" s="148"/>
      <c r="P73" s="148"/>
      <c r="Q73" s="148"/>
      <c r="R73" s="148"/>
      <c r="S73" s="148"/>
      <c r="T73" s="148"/>
      <c r="U73" s="148"/>
      <c r="V73" s="148"/>
      <c r="W73" s="148"/>
    </row>
    <row r="74" spans="1:23" ht="18">
      <c r="A74" s="2052"/>
      <c r="B74" s="151" t="s">
        <v>509</v>
      </c>
      <c r="C74" s="164" t="s">
        <v>272</v>
      </c>
      <c r="I74" s="148"/>
      <c r="J74" s="148"/>
      <c r="K74" s="148"/>
      <c r="L74" s="148"/>
      <c r="M74" s="148"/>
      <c r="N74" s="148"/>
      <c r="O74" s="148"/>
      <c r="P74" s="148"/>
      <c r="Q74" s="148"/>
      <c r="R74" s="148"/>
      <c r="S74" s="148"/>
      <c r="T74" s="148"/>
      <c r="U74" s="148"/>
      <c r="V74" s="148"/>
      <c r="W74" s="148"/>
    </row>
    <row r="75" spans="1:23" ht="18">
      <c r="A75" s="2052"/>
      <c r="B75" s="151" t="s">
        <v>510</v>
      </c>
      <c r="C75" s="164" t="s">
        <v>250</v>
      </c>
      <c r="I75" s="148"/>
      <c r="J75" s="148"/>
      <c r="K75" s="148"/>
      <c r="L75" s="148"/>
      <c r="M75" s="148"/>
      <c r="N75" s="148"/>
      <c r="O75" s="148"/>
      <c r="P75" s="148"/>
      <c r="Q75" s="148"/>
      <c r="R75" s="148"/>
      <c r="S75" s="148"/>
      <c r="T75" s="148"/>
      <c r="U75" s="148"/>
      <c r="V75" s="148"/>
      <c r="W75" s="148"/>
    </row>
    <row r="76" spans="1:23" ht="18">
      <c r="A76" s="2052"/>
      <c r="B76" s="151" t="s">
        <v>511</v>
      </c>
      <c r="C76" s="174" t="s">
        <v>348</v>
      </c>
      <c r="I76" s="148"/>
      <c r="J76" s="148"/>
      <c r="K76" s="148"/>
      <c r="L76" s="148"/>
      <c r="M76" s="148"/>
      <c r="N76" s="148"/>
      <c r="O76" s="148"/>
      <c r="P76" s="148"/>
      <c r="Q76" s="148"/>
      <c r="R76" s="148"/>
      <c r="S76" s="148"/>
      <c r="T76" s="148"/>
      <c r="U76" s="148"/>
      <c r="V76" s="148"/>
      <c r="W76" s="148"/>
    </row>
    <row r="77" spans="1:23" ht="146.4" thickBot="1">
      <c r="A77" s="2053"/>
      <c r="B77" s="153" t="s">
        <v>512</v>
      </c>
      <c r="C77" s="126" t="s">
        <v>2343</v>
      </c>
      <c r="I77" s="148"/>
      <c r="J77" s="148"/>
      <c r="K77" s="148"/>
      <c r="L77" s="148"/>
      <c r="M77" s="148"/>
      <c r="N77" s="148"/>
      <c r="O77" s="148"/>
      <c r="P77" s="148"/>
      <c r="Q77" s="148"/>
      <c r="R77" s="148"/>
      <c r="S77" s="148"/>
      <c r="T77" s="148"/>
      <c r="U77" s="148"/>
      <c r="V77" s="148"/>
      <c r="W77" s="148"/>
    </row>
    <row r="78" spans="1:23" ht="81">
      <c r="A78" s="2051" t="s">
        <v>514</v>
      </c>
      <c r="B78" s="150" t="s">
        <v>515</v>
      </c>
      <c r="C78" s="507" t="s">
        <v>2344</v>
      </c>
      <c r="I78" s="148"/>
      <c r="J78" s="148"/>
      <c r="K78" s="148"/>
      <c r="L78" s="148"/>
      <c r="M78" s="148"/>
      <c r="N78" s="148"/>
      <c r="O78" s="148"/>
      <c r="P78" s="148"/>
      <c r="Q78" s="148"/>
      <c r="R78" s="148"/>
      <c r="S78" s="148"/>
      <c r="T78" s="148"/>
      <c r="U78" s="148"/>
      <c r="V78" s="148"/>
      <c r="W78" s="148"/>
    </row>
    <row r="79" spans="1:23" ht="18">
      <c r="A79" s="2052"/>
      <c r="B79" s="151" t="s">
        <v>517</v>
      </c>
      <c r="C79" s="508" t="s">
        <v>1727</v>
      </c>
      <c r="I79" s="148"/>
      <c r="J79" s="148"/>
      <c r="K79" s="148"/>
      <c r="L79" s="148"/>
      <c r="M79" s="148"/>
      <c r="N79" s="148"/>
      <c r="O79" s="148"/>
      <c r="P79" s="148"/>
      <c r="Q79" s="148"/>
      <c r="R79" s="148"/>
      <c r="S79" s="148"/>
      <c r="T79" s="148"/>
      <c r="U79" s="148"/>
      <c r="V79" s="148"/>
      <c r="W79" s="148"/>
    </row>
    <row r="80" spans="1:23" ht="48.6">
      <c r="A80" s="2052"/>
      <c r="B80" s="151" t="s">
        <v>518</v>
      </c>
      <c r="C80" s="508" t="s">
        <v>2232</v>
      </c>
      <c r="I80" s="148"/>
      <c r="J80" s="148"/>
      <c r="K80" s="148"/>
      <c r="L80" s="148"/>
      <c r="M80" s="148"/>
      <c r="N80" s="148"/>
      <c r="O80" s="148"/>
      <c r="P80" s="148"/>
      <c r="Q80" s="148"/>
      <c r="R80" s="148"/>
      <c r="S80" s="148"/>
      <c r="T80" s="148"/>
      <c r="U80" s="148"/>
      <c r="V80" s="148"/>
      <c r="W80" s="148"/>
    </row>
    <row r="81" spans="1:23" ht="32.4">
      <c r="A81" s="2052"/>
      <c r="B81" s="151" t="s">
        <v>520</v>
      </c>
      <c r="C81" s="509" t="s">
        <v>1729</v>
      </c>
      <c r="I81" s="148"/>
      <c r="J81" s="148"/>
      <c r="K81" s="148"/>
      <c r="L81" s="148"/>
      <c r="M81" s="148"/>
      <c r="N81" s="148"/>
      <c r="O81" s="148"/>
      <c r="P81" s="148"/>
      <c r="Q81" s="148"/>
      <c r="R81" s="148"/>
      <c r="S81" s="148"/>
      <c r="T81" s="148"/>
      <c r="U81" s="148"/>
      <c r="V81" s="148"/>
      <c r="W81" s="148"/>
    </row>
    <row r="82" spans="1:23" ht="64.8">
      <c r="A82" s="2052"/>
      <c r="B82" s="151" t="s">
        <v>522</v>
      </c>
      <c r="C82" s="508" t="s">
        <v>1730</v>
      </c>
      <c r="I82" s="148"/>
      <c r="J82" s="148"/>
      <c r="K82" s="148"/>
      <c r="L82" s="148"/>
      <c r="M82" s="148"/>
      <c r="N82" s="148"/>
      <c r="O82" s="148"/>
      <c r="P82" s="148"/>
      <c r="Q82" s="148"/>
      <c r="R82" s="148"/>
      <c r="S82" s="148"/>
      <c r="T82" s="148"/>
      <c r="U82" s="148"/>
      <c r="V82" s="148"/>
      <c r="W82" s="148"/>
    </row>
    <row r="83" spans="1:23" ht="18">
      <c r="A83" s="2052"/>
      <c r="B83" s="151" t="s">
        <v>524</v>
      </c>
      <c r="C83" s="508" t="s">
        <v>250</v>
      </c>
      <c r="I83" s="148"/>
      <c r="J83" s="148"/>
      <c r="K83" s="148"/>
      <c r="L83" s="148"/>
      <c r="M83" s="148"/>
      <c r="N83" s="148"/>
      <c r="O83" s="148"/>
      <c r="P83" s="148"/>
      <c r="Q83" s="148"/>
      <c r="R83" s="148"/>
      <c r="S83" s="148"/>
      <c r="T83" s="148"/>
      <c r="U83" s="148"/>
      <c r="V83" s="148"/>
      <c r="W83" s="148"/>
    </row>
    <row r="84" spans="1:23" ht="81">
      <c r="A84" s="2052"/>
      <c r="B84" s="151" t="s">
        <v>496</v>
      </c>
      <c r="C84" s="508" t="s">
        <v>1731</v>
      </c>
      <c r="I84" s="148"/>
      <c r="J84" s="148"/>
      <c r="K84" s="148"/>
      <c r="L84" s="148"/>
      <c r="M84" s="148"/>
      <c r="N84" s="148"/>
      <c r="O84" s="148"/>
      <c r="P84" s="148"/>
      <c r="Q84" s="148"/>
      <c r="R84" s="148"/>
      <c r="S84" s="148"/>
      <c r="T84" s="148"/>
      <c r="U84" s="148"/>
      <c r="V84" s="148"/>
      <c r="W84" s="148"/>
    </row>
    <row r="85" spans="1:23" ht="81">
      <c r="A85" s="2052"/>
      <c r="B85" s="151" t="s">
        <v>498</v>
      </c>
      <c r="C85" s="509" t="s">
        <v>2345</v>
      </c>
      <c r="I85" s="148"/>
      <c r="J85" s="148"/>
      <c r="K85" s="148"/>
      <c r="L85" s="148"/>
      <c r="M85" s="148"/>
      <c r="N85" s="148"/>
      <c r="O85" s="148"/>
      <c r="P85" s="148"/>
      <c r="Q85" s="148"/>
      <c r="R85" s="148"/>
      <c r="S85" s="148"/>
      <c r="T85" s="148"/>
      <c r="U85" s="148"/>
      <c r="V85" s="148"/>
      <c r="W85" s="148"/>
    </row>
    <row r="86" spans="1:23" ht="97.2">
      <c r="A86" s="2052"/>
      <c r="B86" s="151" t="s">
        <v>525</v>
      </c>
      <c r="C86" s="164" t="s">
        <v>2346</v>
      </c>
      <c r="I86" s="148"/>
      <c r="J86" s="148"/>
      <c r="K86" s="148"/>
      <c r="L86" s="148"/>
      <c r="M86" s="148"/>
      <c r="N86" s="148"/>
      <c r="O86" s="148"/>
      <c r="P86" s="148"/>
      <c r="Q86" s="148"/>
      <c r="R86" s="148"/>
      <c r="S86" s="148"/>
      <c r="T86" s="148"/>
      <c r="U86" s="148"/>
      <c r="V86" s="148"/>
      <c r="W86" s="148"/>
    </row>
    <row r="87" spans="1:23" ht="18">
      <c r="A87" s="2052"/>
      <c r="B87" s="151" t="s">
        <v>526</v>
      </c>
      <c r="C87" s="164"/>
      <c r="I87" s="148"/>
      <c r="J87" s="148"/>
      <c r="K87" s="148"/>
      <c r="L87" s="148"/>
      <c r="M87" s="148"/>
      <c r="N87" s="148"/>
      <c r="O87" s="148"/>
      <c r="P87" s="148"/>
      <c r="Q87" s="148"/>
      <c r="R87" s="148"/>
      <c r="S87" s="148"/>
      <c r="T87" s="148"/>
      <c r="U87" s="148"/>
      <c r="V87" s="148"/>
      <c r="W87" s="148"/>
    </row>
    <row r="88" spans="1:23" ht="18">
      <c r="A88" s="2052"/>
      <c r="B88" s="151" t="s">
        <v>527</v>
      </c>
      <c r="C88" s="164" t="s">
        <v>248</v>
      </c>
      <c r="I88" s="148"/>
      <c r="J88" s="148"/>
      <c r="K88" s="148"/>
      <c r="L88" s="148"/>
      <c r="M88" s="148"/>
      <c r="N88" s="148"/>
      <c r="O88" s="148"/>
      <c r="P88" s="148"/>
      <c r="Q88" s="148"/>
      <c r="R88" s="148"/>
      <c r="S88" s="148"/>
      <c r="T88" s="148"/>
      <c r="U88" s="148"/>
      <c r="V88" s="148"/>
      <c r="W88" s="148"/>
    </row>
    <row r="89" spans="1:23" ht="18">
      <c r="A89" s="2052"/>
      <c r="B89" s="151" t="s">
        <v>528</v>
      </c>
      <c r="C89" s="164" t="s">
        <v>401</v>
      </c>
      <c r="I89" s="148"/>
      <c r="J89" s="148"/>
      <c r="K89" s="148"/>
      <c r="L89" s="148"/>
      <c r="M89" s="148"/>
      <c r="N89" s="148"/>
      <c r="O89" s="148"/>
      <c r="P89" s="148"/>
      <c r="Q89" s="148"/>
      <c r="R89" s="148"/>
      <c r="S89" s="148"/>
      <c r="T89" s="148"/>
      <c r="U89" s="148"/>
      <c r="V89" s="148"/>
      <c r="W89" s="148"/>
    </row>
    <row r="90" spans="1:23" ht="18">
      <c r="A90" s="2052"/>
      <c r="B90" s="151" t="s">
        <v>529</v>
      </c>
      <c r="C90" s="164" t="s">
        <v>401</v>
      </c>
      <c r="I90" s="148"/>
      <c r="J90" s="148"/>
      <c r="K90" s="148"/>
      <c r="L90" s="148"/>
      <c r="M90" s="148"/>
      <c r="N90" s="148"/>
      <c r="O90" s="148"/>
      <c r="P90" s="148"/>
      <c r="Q90" s="148"/>
      <c r="R90" s="148"/>
      <c r="S90" s="148"/>
      <c r="T90" s="148"/>
      <c r="U90" s="148"/>
      <c r="V90" s="148"/>
      <c r="W90" s="148"/>
    </row>
    <row r="91" spans="1:23" ht="18">
      <c r="A91" s="2052"/>
      <c r="B91" s="151" t="s">
        <v>530</v>
      </c>
      <c r="C91" s="174" t="s">
        <v>401</v>
      </c>
      <c r="I91" s="148"/>
      <c r="J91" s="148"/>
      <c r="K91" s="148"/>
      <c r="L91" s="148"/>
      <c r="M91" s="148"/>
      <c r="N91" s="148"/>
      <c r="O91" s="148"/>
      <c r="P91" s="148"/>
      <c r="Q91" s="148"/>
      <c r="R91" s="148"/>
      <c r="S91" s="148"/>
      <c r="T91" s="148"/>
      <c r="U91" s="148"/>
      <c r="V91" s="148"/>
      <c r="W91" s="148"/>
    </row>
    <row r="92" spans="1:23" ht="18.600000000000001" thickBot="1">
      <c r="A92" s="2053"/>
      <c r="B92" s="153" t="s">
        <v>531</v>
      </c>
      <c r="C92" s="171" t="s">
        <v>401</v>
      </c>
      <c r="I92" s="148"/>
      <c r="J92" s="148"/>
      <c r="K92" s="148"/>
      <c r="L92" s="148"/>
      <c r="M92" s="148"/>
      <c r="N92" s="148"/>
      <c r="O92" s="148"/>
      <c r="P92" s="148"/>
      <c r="Q92" s="148"/>
      <c r="R92" s="148"/>
      <c r="S92" s="148"/>
      <c r="T92" s="148"/>
      <c r="U92" s="148"/>
      <c r="V92" s="148"/>
      <c r="W92" s="148"/>
    </row>
    <row r="93" spans="1:23" ht="113.4">
      <c r="A93" s="2051" t="s">
        <v>532</v>
      </c>
      <c r="B93" s="150" t="s">
        <v>533</v>
      </c>
      <c r="C93" s="163" t="s">
        <v>2347</v>
      </c>
      <c r="I93" s="148"/>
      <c r="J93" s="148"/>
      <c r="K93" s="148"/>
      <c r="L93" s="148"/>
      <c r="M93" s="148"/>
      <c r="N93" s="148"/>
      <c r="O93" s="148"/>
      <c r="P93" s="148"/>
      <c r="Q93" s="148"/>
      <c r="R93" s="148"/>
      <c r="S93" s="148"/>
      <c r="T93" s="148"/>
      <c r="U93" s="148"/>
      <c r="V93" s="148"/>
      <c r="W93" s="148"/>
    </row>
    <row r="94" spans="1:23" ht="97.2">
      <c r="A94" s="2052"/>
      <c r="B94" s="151" t="s">
        <v>535</v>
      </c>
      <c r="C94" s="164" t="s">
        <v>930</v>
      </c>
      <c r="I94" s="148"/>
      <c r="J94" s="148"/>
      <c r="K94" s="148"/>
      <c r="L94" s="148"/>
      <c r="M94" s="148"/>
      <c r="N94" s="148"/>
      <c r="O94" s="148"/>
      <c r="P94" s="148"/>
      <c r="Q94" s="148"/>
      <c r="R94" s="148"/>
      <c r="S94" s="148"/>
      <c r="T94" s="148"/>
      <c r="U94" s="148"/>
      <c r="V94" s="148"/>
      <c r="W94" s="148"/>
    </row>
    <row r="95" spans="1:23" ht="48.6">
      <c r="A95" s="2052"/>
      <c r="B95" s="151" t="s">
        <v>537</v>
      </c>
      <c r="C95" s="164" t="s">
        <v>2348</v>
      </c>
      <c r="I95" s="148"/>
      <c r="J95" s="148"/>
      <c r="K95" s="148"/>
      <c r="L95" s="148"/>
      <c r="M95" s="148"/>
      <c r="N95" s="148"/>
      <c r="O95" s="148"/>
      <c r="P95" s="148"/>
      <c r="Q95" s="148"/>
      <c r="R95" s="148"/>
      <c r="S95" s="148"/>
      <c r="T95" s="148"/>
      <c r="U95" s="148"/>
      <c r="V95" s="148"/>
      <c r="W95" s="148"/>
    </row>
    <row r="96" spans="1:23" ht="81">
      <c r="A96" s="2052"/>
      <c r="B96" s="151" t="s">
        <v>538</v>
      </c>
      <c r="C96" s="164" t="s">
        <v>1969</v>
      </c>
      <c r="I96" s="148"/>
      <c r="J96" s="148"/>
      <c r="K96" s="148"/>
      <c r="L96" s="148"/>
      <c r="M96" s="148"/>
      <c r="N96" s="148"/>
      <c r="O96" s="148"/>
      <c r="P96" s="148"/>
      <c r="Q96" s="148"/>
      <c r="R96" s="148"/>
      <c r="S96" s="148"/>
      <c r="T96" s="148"/>
      <c r="U96" s="148"/>
      <c r="V96" s="148"/>
      <c r="W96" s="148"/>
    </row>
    <row r="97" spans="1:23" ht="81">
      <c r="A97" s="2052"/>
      <c r="B97" s="151" t="s">
        <v>540</v>
      </c>
      <c r="C97" s="164" t="s">
        <v>2349</v>
      </c>
      <c r="I97" s="148"/>
      <c r="J97" s="148"/>
      <c r="K97" s="148"/>
      <c r="L97" s="148"/>
      <c r="M97" s="148"/>
      <c r="N97" s="148"/>
      <c r="O97" s="148"/>
      <c r="P97" s="148"/>
      <c r="Q97" s="148"/>
      <c r="R97" s="148"/>
      <c r="S97" s="148"/>
      <c r="T97" s="148"/>
      <c r="U97" s="148"/>
      <c r="V97" s="148"/>
      <c r="W97" s="148"/>
    </row>
    <row r="98" spans="1:23" ht="81">
      <c r="A98" s="2052"/>
      <c r="B98" s="151" t="s">
        <v>542</v>
      </c>
      <c r="C98" s="164" t="s">
        <v>2350</v>
      </c>
      <c r="I98" s="148"/>
      <c r="J98" s="148"/>
      <c r="K98" s="148"/>
      <c r="L98" s="148"/>
      <c r="M98" s="148"/>
      <c r="N98" s="148"/>
      <c r="O98" s="148"/>
      <c r="P98" s="148"/>
      <c r="Q98" s="148"/>
      <c r="R98" s="148"/>
      <c r="S98" s="148"/>
      <c r="T98" s="148"/>
      <c r="U98" s="148"/>
      <c r="V98" s="148"/>
      <c r="W98" s="148"/>
    </row>
    <row r="99" spans="1:23" ht="243">
      <c r="A99" s="2052"/>
      <c r="B99" s="151" t="s">
        <v>544</v>
      </c>
      <c r="C99" s="164" t="s">
        <v>2351</v>
      </c>
      <c r="I99" s="148"/>
      <c r="J99" s="148"/>
      <c r="K99" s="148"/>
      <c r="L99" s="148"/>
      <c r="M99" s="148"/>
      <c r="N99" s="148"/>
      <c r="O99" s="148"/>
      <c r="P99" s="148"/>
      <c r="Q99" s="148"/>
      <c r="R99" s="148"/>
      <c r="S99" s="148"/>
      <c r="T99" s="148"/>
      <c r="U99" s="148"/>
      <c r="V99" s="148"/>
      <c r="W99" s="148"/>
    </row>
    <row r="100" spans="1:23" ht="113.4">
      <c r="A100" s="2052"/>
      <c r="B100" s="151" t="s">
        <v>545</v>
      </c>
      <c r="C100" s="164" t="s">
        <v>2352</v>
      </c>
      <c r="I100" s="148"/>
      <c r="J100" s="148"/>
      <c r="K100" s="148"/>
      <c r="L100" s="148"/>
      <c r="M100" s="148"/>
      <c r="N100" s="148"/>
      <c r="O100" s="148"/>
      <c r="P100" s="148"/>
      <c r="Q100" s="148"/>
      <c r="R100" s="148"/>
      <c r="S100" s="148"/>
      <c r="T100" s="148"/>
      <c r="U100" s="148"/>
      <c r="V100" s="148"/>
      <c r="W100" s="148"/>
    </row>
    <row r="101" spans="1:23" ht="32.4">
      <c r="A101" s="2052"/>
      <c r="B101" s="151" t="s">
        <v>546</v>
      </c>
      <c r="C101" s="164" t="s">
        <v>2353</v>
      </c>
      <c r="I101" s="148"/>
      <c r="J101" s="148"/>
      <c r="K101" s="148"/>
      <c r="L101" s="148"/>
      <c r="M101" s="148"/>
      <c r="N101" s="148"/>
      <c r="O101" s="148"/>
      <c r="P101" s="148"/>
      <c r="Q101" s="148"/>
      <c r="R101" s="148"/>
      <c r="S101" s="148"/>
      <c r="T101" s="148"/>
      <c r="U101" s="148"/>
      <c r="V101" s="148"/>
      <c r="W101" s="148"/>
    </row>
    <row r="102" spans="1:23" ht="18.600000000000001" thickBot="1">
      <c r="A102" s="2053"/>
      <c r="B102" s="154" t="s">
        <v>547</v>
      </c>
      <c r="C102" s="174" t="s">
        <v>2354</v>
      </c>
      <c r="I102" s="148"/>
      <c r="J102" s="148"/>
      <c r="K102" s="148"/>
      <c r="L102" s="148"/>
      <c r="M102" s="148"/>
      <c r="N102" s="148"/>
      <c r="O102" s="148"/>
      <c r="P102" s="148"/>
      <c r="Q102" s="148"/>
      <c r="R102" s="148"/>
      <c r="S102" s="148"/>
      <c r="T102" s="148"/>
      <c r="U102" s="148"/>
      <c r="V102" s="148"/>
      <c r="W102" s="148"/>
    </row>
    <row r="103" spans="1:23" ht="32.4">
      <c r="A103" s="2062" t="s">
        <v>548</v>
      </c>
      <c r="B103" s="151" t="s">
        <v>549</v>
      </c>
      <c r="C103" s="1480" t="s">
        <v>1743</v>
      </c>
      <c r="I103" s="148"/>
      <c r="J103" s="148"/>
      <c r="K103" s="148"/>
      <c r="L103" s="148"/>
      <c r="M103" s="148"/>
      <c r="N103" s="148"/>
      <c r="O103" s="148"/>
      <c r="P103" s="148"/>
      <c r="Q103" s="148"/>
      <c r="R103" s="148"/>
      <c r="S103" s="148"/>
      <c r="T103" s="148"/>
      <c r="U103" s="148"/>
      <c r="V103" s="148"/>
      <c r="W103" s="148"/>
    </row>
    <row r="104" spans="1:23" ht="18">
      <c r="A104" s="2052"/>
      <c r="B104" s="151" t="s">
        <v>551</v>
      </c>
      <c r="C104" s="888">
        <v>2246.67</v>
      </c>
      <c r="I104" s="148"/>
      <c r="J104" s="148"/>
      <c r="K104" s="148"/>
      <c r="L104" s="148"/>
      <c r="M104" s="148"/>
      <c r="N104" s="148"/>
      <c r="O104" s="148"/>
      <c r="P104" s="148"/>
      <c r="Q104" s="148"/>
      <c r="R104" s="148"/>
      <c r="S104" s="148"/>
      <c r="T104" s="148"/>
      <c r="U104" s="148"/>
      <c r="V104" s="148"/>
      <c r="W104" s="148"/>
    </row>
    <row r="105" spans="1:23" ht="18">
      <c r="A105" s="2052"/>
      <c r="B105" s="151" t="s">
        <v>552</v>
      </c>
      <c r="C105" s="889" t="s">
        <v>2355</v>
      </c>
      <c r="I105" s="148"/>
      <c r="J105" s="148"/>
      <c r="K105" s="148"/>
      <c r="L105" s="148"/>
      <c r="M105" s="148"/>
      <c r="N105" s="148"/>
      <c r="O105" s="148"/>
      <c r="P105" s="148"/>
      <c r="Q105" s="148"/>
      <c r="R105" s="148"/>
      <c r="S105" s="148"/>
      <c r="T105" s="148"/>
      <c r="U105" s="148"/>
      <c r="V105" s="148"/>
      <c r="W105" s="148"/>
    </row>
    <row r="106" spans="1:23" ht="18">
      <c r="A106" s="2052"/>
      <c r="B106" s="151" t="s">
        <v>553</v>
      </c>
      <c r="C106" s="804" t="s">
        <v>2356</v>
      </c>
      <c r="I106" s="148"/>
      <c r="J106" s="148"/>
      <c r="K106" s="148"/>
      <c r="L106" s="148"/>
      <c r="M106" s="148"/>
      <c r="N106" s="148"/>
      <c r="O106" s="148"/>
      <c r="P106" s="148"/>
      <c r="Q106" s="148"/>
      <c r="R106" s="148"/>
      <c r="S106" s="148"/>
      <c r="T106" s="148"/>
      <c r="U106" s="148"/>
      <c r="V106" s="148"/>
      <c r="W106" s="148"/>
    </row>
    <row r="107" spans="1:23" ht="18.600000000000001" thickBot="1">
      <c r="A107" s="2053"/>
      <c r="B107" s="155" t="s">
        <v>555</v>
      </c>
      <c r="C107" s="877" t="s">
        <v>238</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865" t="s">
        <v>397</v>
      </c>
      <c r="B108" s="1143" t="s">
        <v>398</v>
      </c>
      <c r="C108" s="1144" t="s">
        <v>401</v>
      </c>
    </row>
    <row r="109" spans="1:23" s="135" customFormat="1" ht="65.099999999999994" customHeight="1" thickBot="1">
      <c r="A109" s="1866"/>
      <c r="B109" s="1145" t="s">
        <v>400</v>
      </c>
      <c r="C109" s="1146" t="s">
        <v>401</v>
      </c>
    </row>
    <row r="110" spans="1:23" ht="18.600000000000001" thickBot="1">
      <c r="A110" s="2063" t="s">
        <v>557</v>
      </c>
      <c r="B110" s="2064"/>
      <c r="C110" s="887" t="s">
        <v>238</v>
      </c>
      <c r="I110" s="148"/>
      <c r="J110" s="148"/>
      <c r="K110" s="148"/>
      <c r="L110" s="148"/>
      <c r="M110" s="148"/>
      <c r="N110" s="148"/>
      <c r="O110" s="148"/>
      <c r="P110" s="148"/>
      <c r="Q110" s="148"/>
      <c r="R110" s="148"/>
      <c r="S110" s="148"/>
      <c r="T110" s="148"/>
      <c r="U110" s="148"/>
      <c r="V110" s="148"/>
      <c r="W110" s="148"/>
    </row>
    <row r="111" spans="1:23" ht="235.5" customHeight="1">
      <c r="A111" s="1893" t="s">
        <v>403</v>
      </c>
      <c r="B111" s="1894"/>
      <c r="C111" s="1894"/>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9765625" defaultRowHeight="16.2"/>
  <cols>
    <col min="1" max="1" width="3.59765625" style="80" customWidth="1"/>
    <col min="2" max="2" width="47.59765625" style="80" customWidth="1"/>
    <col min="3" max="3" width="47.59765625" style="6" customWidth="1"/>
    <col min="4" max="23" width="6.296875" style="80" customWidth="1"/>
    <col min="24" max="16384" width="12.59765625" style="80"/>
  </cols>
  <sheetData>
    <row r="1" spans="1:23" ht="20.399999999999999" thickBot="1">
      <c r="A1" s="2194" t="s">
        <v>404</v>
      </c>
      <c r="B1" s="2195"/>
      <c r="C1" s="2195"/>
      <c r="D1" s="69"/>
      <c r="E1" s="69"/>
      <c r="F1" s="69"/>
      <c r="G1" s="69"/>
      <c r="H1" s="69"/>
      <c r="I1" s="69"/>
      <c r="J1" s="69"/>
      <c r="K1" s="69"/>
      <c r="L1" s="69"/>
      <c r="M1" s="69"/>
      <c r="N1" s="69"/>
      <c r="O1" s="69"/>
      <c r="P1" s="69"/>
      <c r="Q1" s="69"/>
      <c r="R1" s="69"/>
      <c r="S1" s="69"/>
      <c r="T1" s="69"/>
      <c r="U1" s="69"/>
      <c r="V1" s="69"/>
      <c r="W1" s="69"/>
    </row>
    <row r="2" spans="1:23" ht="16.8" thickBot="1">
      <c r="A2" s="2196" t="s">
        <v>405</v>
      </c>
      <c r="B2" s="2193"/>
      <c r="C2" s="512">
        <v>45462</v>
      </c>
      <c r="D2" s="69"/>
      <c r="E2" s="69"/>
      <c r="F2" s="69"/>
      <c r="G2" s="69"/>
      <c r="H2" s="69"/>
      <c r="I2" s="69"/>
      <c r="J2" s="69"/>
      <c r="K2" s="69"/>
      <c r="L2" s="69"/>
      <c r="M2" s="69"/>
      <c r="N2" s="69"/>
      <c r="O2" s="69"/>
      <c r="P2" s="69"/>
      <c r="Q2" s="69"/>
      <c r="R2" s="69"/>
      <c r="S2" s="69"/>
      <c r="T2" s="69"/>
      <c r="U2" s="69"/>
      <c r="V2" s="69"/>
      <c r="W2" s="69"/>
    </row>
    <row r="3" spans="1:23">
      <c r="A3" s="2197" t="s">
        <v>406</v>
      </c>
      <c r="B3" s="73" t="s">
        <v>407</v>
      </c>
      <c r="C3" s="1481" t="s">
        <v>2357</v>
      </c>
      <c r="D3" s="69"/>
      <c r="E3" s="69"/>
      <c r="F3" s="69"/>
      <c r="G3" s="69"/>
      <c r="H3" s="69"/>
      <c r="I3" s="69"/>
      <c r="J3" s="69"/>
      <c r="K3" s="69"/>
      <c r="L3" s="69"/>
      <c r="M3" s="69"/>
      <c r="N3" s="69"/>
      <c r="O3" s="69"/>
      <c r="P3" s="69"/>
      <c r="Q3" s="69"/>
      <c r="R3" s="69"/>
      <c r="S3" s="69"/>
      <c r="T3" s="69"/>
      <c r="U3" s="69"/>
      <c r="V3" s="69"/>
      <c r="W3" s="69"/>
    </row>
    <row r="4" spans="1:23">
      <c r="A4" s="2189"/>
      <c r="B4" s="74" t="s">
        <v>409</v>
      </c>
      <c r="C4" s="890" t="s">
        <v>2358</v>
      </c>
      <c r="D4" s="69"/>
      <c r="E4" s="69"/>
      <c r="F4" s="69"/>
      <c r="G4" s="69"/>
      <c r="H4" s="69"/>
      <c r="I4" s="69"/>
      <c r="J4" s="69"/>
      <c r="K4" s="69"/>
      <c r="L4" s="69"/>
      <c r="M4" s="69"/>
      <c r="N4" s="69"/>
      <c r="O4" s="69"/>
      <c r="P4" s="69"/>
      <c r="Q4" s="69"/>
      <c r="R4" s="69"/>
      <c r="S4" s="69"/>
      <c r="T4" s="69"/>
      <c r="U4" s="69"/>
      <c r="V4" s="69"/>
      <c r="W4" s="69"/>
    </row>
    <row r="5" spans="1:23">
      <c r="A5" s="2189"/>
      <c r="B5" s="74" t="s">
        <v>411</v>
      </c>
      <c r="C5" s="891" t="s">
        <v>2359</v>
      </c>
      <c r="D5" s="69"/>
      <c r="E5" s="69"/>
      <c r="F5" s="69"/>
      <c r="G5" s="69"/>
      <c r="H5" s="69"/>
      <c r="I5" s="69"/>
      <c r="J5" s="69"/>
      <c r="K5" s="69"/>
      <c r="L5" s="69"/>
      <c r="M5" s="69"/>
      <c r="N5" s="69"/>
      <c r="O5" s="69"/>
      <c r="P5" s="69"/>
      <c r="Q5" s="69"/>
      <c r="R5" s="69"/>
      <c r="S5" s="69"/>
      <c r="T5" s="69"/>
      <c r="U5" s="69"/>
      <c r="V5" s="69"/>
      <c r="W5" s="69"/>
    </row>
    <row r="6" spans="1:23">
      <c r="A6" s="2189"/>
      <c r="B6" s="74" t="s">
        <v>239</v>
      </c>
      <c r="C6" s="892" t="s">
        <v>2360</v>
      </c>
      <c r="D6" s="69"/>
      <c r="E6" s="69"/>
      <c r="F6" s="69"/>
      <c r="G6" s="69"/>
      <c r="H6" s="69"/>
      <c r="I6" s="69"/>
      <c r="J6" s="69"/>
      <c r="K6" s="69"/>
      <c r="L6" s="69"/>
      <c r="M6" s="69"/>
      <c r="N6" s="69"/>
      <c r="O6" s="69"/>
      <c r="P6" s="69"/>
      <c r="Q6" s="69"/>
      <c r="R6" s="69"/>
      <c r="S6" s="69"/>
      <c r="T6" s="69"/>
      <c r="U6" s="69"/>
      <c r="V6" s="69"/>
      <c r="W6" s="69"/>
    </row>
    <row r="7" spans="1:23">
      <c r="A7" s="2189"/>
      <c r="B7" s="74" t="s">
        <v>413</v>
      </c>
      <c r="C7" s="893" t="s">
        <v>2361</v>
      </c>
      <c r="D7" s="69"/>
      <c r="E7" s="69"/>
      <c r="F7" s="69"/>
      <c r="G7" s="69"/>
      <c r="H7" s="69"/>
      <c r="I7" s="69"/>
      <c r="J7" s="69"/>
      <c r="K7" s="69"/>
      <c r="L7" s="69"/>
      <c r="M7" s="69"/>
      <c r="N7" s="69"/>
      <c r="O7" s="69"/>
      <c r="P7" s="69"/>
      <c r="Q7" s="69"/>
      <c r="R7" s="69"/>
      <c r="S7" s="69"/>
      <c r="T7" s="69"/>
      <c r="U7" s="69"/>
      <c r="V7" s="69"/>
      <c r="W7" s="69"/>
    </row>
    <row r="8" spans="1:23">
      <c r="A8" s="2189"/>
      <c r="B8" s="74" t="s">
        <v>415</v>
      </c>
      <c r="C8" s="894">
        <v>20815167</v>
      </c>
      <c r="D8" s="69"/>
      <c r="E8" s="69"/>
      <c r="F8" s="69"/>
      <c r="G8" s="69"/>
      <c r="H8" s="69"/>
      <c r="I8" s="69"/>
      <c r="J8" s="69"/>
      <c r="K8" s="69"/>
      <c r="L8" s="69"/>
      <c r="M8" s="69"/>
      <c r="N8" s="69"/>
      <c r="O8" s="69"/>
      <c r="P8" s="69"/>
      <c r="Q8" s="69"/>
      <c r="R8" s="69"/>
      <c r="S8" s="69"/>
      <c r="T8" s="69"/>
      <c r="U8" s="69"/>
      <c r="V8" s="69"/>
      <c r="W8" s="69"/>
    </row>
    <row r="9" spans="1:23">
      <c r="A9" s="2189"/>
      <c r="B9" s="74" t="s">
        <v>416</v>
      </c>
      <c r="C9" s="895">
        <v>3285621913</v>
      </c>
      <c r="D9" s="69"/>
      <c r="E9" s="69"/>
      <c r="F9" s="69"/>
      <c r="G9" s="69"/>
      <c r="H9" s="69"/>
      <c r="I9" s="69"/>
      <c r="J9" s="69"/>
      <c r="K9" s="69"/>
      <c r="L9" s="69"/>
      <c r="M9" s="69"/>
      <c r="N9" s="69"/>
      <c r="O9" s="69"/>
      <c r="P9" s="69"/>
      <c r="Q9" s="69"/>
      <c r="R9" s="69"/>
      <c r="S9" s="69"/>
      <c r="T9" s="69"/>
      <c r="U9" s="69"/>
      <c r="V9" s="69"/>
      <c r="W9" s="69"/>
    </row>
    <row r="10" spans="1:23">
      <c r="A10" s="2189"/>
      <c r="B10" s="74" t="s">
        <v>417</v>
      </c>
      <c r="C10" s="891" t="s">
        <v>246</v>
      </c>
      <c r="D10" s="69"/>
      <c r="E10" s="69"/>
      <c r="F10" s="69"/>
      <c r="G10" s="69"/>
      <c r="H10" s="69"/>
      <c r="I10" s="69"/>
      <c r="J10" s="69"/>
      <c r="K10" s="69"/>
      <c r="L10" s="69"/>
      <c r="M10" s="69"/>
      <c r="N10" s="69"/>
      <c r="O10" s="69"/>
      <c r="P10" s="69"/>
      <c r="Q10" s="69"/>
      <c r="R10" s="69"/>
      <c r="S10" s="69"/>
      <c r="T10" s="69"/>
      <c r="U10" s="69"/>
      <c r="V10" s="69"/>
      <c r="W10" s="69"/>
    </row>
    <row r="11" spans="1:23">
      <c r="A11" s="2189"/>
      <c r="B11" s="74" t="s">
        <v>419</v>
      </c>
      <c r="C11" s="892" t="s">
        <v>248</v>
      </c>
      <c r="D11" s="69"/>
      <c r="E11" s="69"/>
      <c r="F11" s="69"/>
      <c r="G11" s="69"/>
      <c r="H11" s="69"/>
      <c r="I11" s="69"/>
      <c r="J11" s="69"/>
      <c r="K11" s="69"/>
      <c r="L11" s="69"/>
      <c r="M11" s="69"/>
      <c r="N11" s="69"/>
      <c r="O11" s="69"/>
      <c r="P11" s="69"/>
      <c r="Q11" s="69"/>
      <c r="R11" s="69"/>
      <c r="S11" s="69"/>
      <c r="T11" s="69"/>
      <c r="U11" s="69"/>
      <c r="V11" s="69"/>
      <c r="W11" s="69"/>
    </row>
    <row r="12" spans="1:23">
      <c r="A12" s="2189"/>
      <c r="B12" s="74" t="s">
        <v>420</v>
      </c>
      <c r="C12" s="892" t="s">
        <v>250</v>
      </c>
      <c r="D12" s="69"/>
      <c r="E12" s="69"/>
      <c r="F12" s="69"/>
      <c r="G12" s="69"/>
      <c r="H12" s="69"/>
      <c r="I12" s="69"/>
      <c r="J12" s="69"/>
      <c r="K12" s="69"/>
      <c r="L12" s="69"/>
      <c r="M12" s="69"/>
      <c r="N12" s="69"/>
      <c r="O12" s="69"/>
      <c r="P12" s="69"/>
      <c r="Q12" s="69"/>
      <c r="R12" s="69"/>
      <c r="S12" s="69"/>
      <c r="T12" s="69"/>
      <c r="U12" s="69"/>
      <c r="V12" s="69"/>
      <c r="W12" s="69"/>
    </row>
    <row r="13" spans="1:23">
      <c r="A13" s="2189"/>
      <c r="B13" s="74" t="s">
        <v>421</v>
      </c>
      <c r="C13" s="892" t="s">
        <v>250</v>
      </c>
      <c r="D13" s="69"/>
      <c r="E13" s="69"/>
      <c r="F13" s="69"/>
      <c r="G13" s="69"/>
      <c r="H13" s="69"/>
      <c r="I13" s="69"/>
      <c r="J13" s="69"/>
      <c r="K13" s="69"/>
      <c r="L13" s="69"/>
      <c r="M13" s="69"/>
      <c r="N13" s="69"/>
      <c r="O13" s="69"/>
      <c r="P13" s="69"/>
      <c r="Q13" s="69"/>
      <c r="R13" s="69"/>
      <c r="S13" s="69"/>
      <c r="T13" s="69"/>
      <c r="U13" s="69"/>
      <c r="V13" s="69"/>
      <c r="W13" s="69"/>
    </row>
    <row r="14" spans="1:23">
      <c r="A14" s="2189"/>
      <c r="B14" s="74" t="s">
        <v>422</v>
      </c>
      <c r="C14" s="892" t="s">
        <v>248</v>
      </c>
      <c r="D14" s="69"/>
      <c r="E14" s="69"/>
      <c r="F14" s="69"/>
      <c r="G14" s="69"/>
      <c r="H14" s="69"/>
      <c r="I14" s="69"/>
      <c r="J14" s="69"/>
      <c r="K14" s="69"/>
      <c r="L14" s="69"/>
      <c r="M14" s="69"/>
      <c r="N14" s="69"/>
      <c r="O14" s="69"/>
      <c r="P14" s="69"/>
      <c r="Q14" s="69"/>
      <c r="R14" s="69"/>
      <c r="S14" s="69"/>
      <c r="T14" s="69"/>
      <c r="U14" s="69"/>
      <c r="V14" s="69"/>
      <c r="W14" s="69"/>
    </row>
    <row r="15" spans="1:23">
      <c r="A15" s="2189"/>
      <c r="B15" s="74" t="s">
        <v>423</v>
      </c>
      <c r="C15" s="892" t="s">
        <v>288</v>
      </c>
      <c r="D15" s="69"/>
      <c r="E15" s="69"/>
      <c r="F15" s="69"/>
      <c r="G15" s="69"/>
      <c r="H15" s="69"/>
      <c r="I15" s="69"/>
      <c r="J15" s="69"/>
      <c r="K15" s="69"/>
      <c r="L15" s="69"/>
      <c r="M15" s="69"/>
      <c r="N15" s="69"/>
      <c r="O15" s="69"/>
      <c r="P15" s="69"/>
      <c r="Q15" s="69"/>
      <c r="R15" s="69"/>
      <c r="S15" s="69"/>
      <c r="T15" s="69"/>
      <c r="U15" s="69"/>
      <c r="V15" s="69"/>
      <c r="W15" s="69"/>
    </row>
    <row r="16" spans="1:23">
      <c r="A16" s="2189"/>
      <c r="B16" s="74" t="s">
        <v>424</v>
      </c>
      <c r="C16" s="892" t="s">
        <v>288</v>
      </c>
      <c r="D16" s="69"/>
      <c r="E16" s="69"/>
      <c r="F16" s="69"/>
      <c r="G16" s="69"/>
      <c r="H16" s="69"/>
      <c r="I16" s="69"/>
      <c r="J16" s="69"/>
      <c r="K16" s="69"/>
      <c r="L16" s="69"/>
      <c r="M16" s="69"/>
      <c r="N16" s="69"/>
      <c r="O16" s="69"/>
      <c r="P16" s="69"/>
      <c r="Q16" s="69"/>
      <c r="R16" s="69"/>
      <c r="S16" s="69"/>
      <c r="T16" s="69"/>
      <c r="U16" s="69"/>
      <c r="V16" s="69"/>
      <c r="W16" s="69"/>
    </row>
    <row r="17" spans="1:23" ht="64.8">
      <c r="A17" s="2189"/>
      <c r="B17" s="74" t="s">
        <v>425</v>
      </c>
      <c r="C17" s="892" t="s">
        <v>2362</v>
      </c>
      <c r="D17" s="69"/>
      <c r="E17" s="69"/>
      <c r="F17" s="69"/>
      <c r="G17" s="69"/>
      <c r="H17" s="69"/>
      <c r="I17" s="69"/>
      <c r="J17" s="69"/>
      <c r="K17" s="69"/>
      <c r="L17" s="69"/>
      <c r="M17" s="69"/>
      <c r="N17" s="69"/>
      <c r="O17" s="69"/>
      <c r="P17" s="69"/>
      <c r="Q17" s="69"/>
      <c r="R17" s="69"/>
      <c r="S17" s="69"/>
      <c r="T17" s="69"/>
      <c r="U17" s="69"/>
      <c r="V17" s="69"/>
      <c r="W17" s="69"/>
    </row>
    <row r="18" spans="1:23" ht="32.4">
      <c r="A18" s="2189"/>
      <c r="B18" s="74" t="s">
        <v>257</v>
      </c>
      <c r="C18" s="892" t="s">
        <v>258</v>
      </c>
      <c r="D18" s="69"/>
      <c r="E18" s="69"/>
      <c r="F18" s="69"/>
      <c r="G18" s="69"/>
      <c r="H18" s="69"/>
      <c r="I18" s="69"/>
      <c r="J18" s="69"/>
      <c r="K18" s="69"/>
      <c r="L18" s="69"/>
      <c r="M18" s="69"/>
      <c r="N18" s="69"/>
      <c r="O18" s="69"/>
      <c r="P18" s="69"/>
      <c r="Q18" s="69"/>
      <c r="R18" s="69"/>
      <c r="S18" s="69"/>
      <c r="T18" s="69"/>
      <c r="U18" s="69"/>
      <c r="V18" s="69"/>
      <c r="W18" s="69"/>
    </row>
    <row r="19" spans="1:23">
      <c r="A19" s="2189"/>
      <c r="B19" s="74" t="s">
        <v>427</v>
      </c>
      <c r="C19" s="892" t="s">
        <v>288</v>
      </c>
      <c r="D19" s="69"/>
      <c r="E19" s="69"/>
      <c r="F19" s="69"/>
      <c r="G19" s="69"/>
      <c r="H19" s="69"/>
      <c r="I19" s="69"/>
      <c r="J19" s="69"/>
      <c r="K19" s="69"/>
      <c r="L19" s="69"/>
      <c r="M19" s="69"/>
      <c r="N19" s="69"/>
      <c r="O19" s="69"/>
      <c r="P19" s="69"/>
      <c r="Q19" s="69"/>
      <c r="R19" s="69"/>
      <c r="S19" s="69"/>
      <c r="T19" s="69"/>
      <c r="U19" s="69"/>
      <c r="V19" s="69"/>
      <c r="W19" s="69"/>
    </row>
    <row r="20" spans="1:23" ht="32.4">
      <c r="A20" s="2189"/>
      <c r="B20" s="74" t="s">
        <v>260</v>
      </c>
      <c r="C20" s="892" t="s">
        <v>248</v>
      </c>
      <c r="D20" s="69"/>
      <c r="E20" s="69"/>
      <c r="F20" s="69"/>
      <c r="G20" s="69"/>
      <c r="H20" s="69"/>
      <c r="I20" s="69"/>
      <c r="J20" s="69"/>
      <c r="K20" s="69"/>
      <c r="L20" s="69"/>
      <c r="M20" s="69"/>
      <c r="N20" s="69"/>
      <c r="O20" s="69"/>
      <c r="P20" s="69"/>
      <c r="Q20" s="69"/>
      <c r="R20" s="69"/>
      <c r="S20" s="69"/>
      <c r="T20" s="69"/>
      <c r="U20" s="69"/>
      <c r="V20" s="69"/>
      <c r="W20" s="69"/>
    </row>
    <row r="21" spans="1:23">
      <c r="A21" s="2189"/>
      <c r="B21" s="74" t="s">
        <v>429</v>
      </c>
      <c r="C21" s="892" t="s">
        <v>288</v>
      </c>
      <c r="D21" s="69"/>
      <c r="E21" s="69"/>
      <c r="F21" s="69"/>
      <c r="G21" s="69"/>
      <c r="H21" s="69"/>
      <c r="I21" s="69"/>
      <c r="J21" s="69"/>
      <c r="K21" s="69"/>
      <c r="L21" s="69"/>
      <c r="M21" s="69"/>
      <c r="N21" s="69"/>
      <c r="O21" s="69"/>
      <c r="P21" s="69"/>
      <c r="Q21" s="69"/>
      <c r="R21" s="69"/>
      <c r="S21" s="69"/>
      <c r="T21" s="69"/>
      <c r="U21" s="69"/>
      <c r="V21" s="69"/>
      <c r="W21" s="69"/>
    </row>
    <row r="22" spans="1:23">
      <c r="A22" s="2189"/>
      <c r="B22" s="74" t="s">
        <v>430</v>
      </c>
      <c r="C22" s="892" t="s">
        <v>288</v>
      </c>
      <c r="D22" s="69"/>
      <c r="E22" s="69"/>
      <c r="F22" s="69"/>
      <c r="G22" s="69"/>
      <c r="H22" s="69"/>
      <c r="I22" s="69"/>
      <c r="J22" s="69"/>
      <c r="K22" s="69"/>
      <c r="L22" s="69"/>
      <c r="M22" s="69"/>
      <c r="N22" s="69"/>
      <c r="O22" s="69"/>
      <c r="P22" s="69"/>
      <c r="Q22" s="69"/>
      <c r="R22" s="69"/>
      <c r="S22" s="69"/>
      <c r="T22" s="69"/>
      <c r="U22" s="69"/>
      <c r="V22" s="69"/>
      <c r="W22" s="69"/>
    </row>
    <row r="23" spans="1:23">
      <c r="A23" s="2189"/>
      <c r="B23" s="74" t="s">
        <v>431</v>
      </c>
      <c r="C23" s="892" t="s">
        <v>288</v>
      </c>
      <c r="D23" s="69"/>
      <c r="E23" s="69"/>
      <c r="F23" s="69"/>
      <c r="G23" s="69"/>
      <c r="H23" s="69"/>
      <c r="I23" s="69"/>
      <c r="J23" s="69"/>
      <c r="K23" s="69"/>
      <c r="L23" s="69"/>
      <c r="M23" s="69"/>
      <c r="N23" s="69"/>
      <c r="O23" s="69"/>
      <c r="P23" s="69"/>
      <c r="Q23" s="69"/>
      <c r="R23" s="69"/>
      <c r="S23" s="69"/>
      <c r="T23" s="69"/>
      <c r="U23" s="69"/>
      <c r="V23" s="69"/>
      <c r="W23" s="69"/>
    </row>
    <row r="24" spans="1:23">
      <c r="A24" s="2189"/>
      <c r="B24" s="74" t="s">
        <v>433</v>
      </c>
      <c r="C24" s="892" t="s">
        <v>288</v>
      </c>
      <c r="D24" s="69"/>
      <c r="E24" s="69"/>
      <c r="F24" s="69"/>
      <c r="G24" s="69"/>
      <c r="H24" s="69"/>
      <c r="I24" s="69"/>
      <c r="J24" s="69"/>
      <c r="K24" s="69"/>
      <c r="L24" s="69"/>
      <c r="M24" s="69"/>
      <c r="N24" s="69"/>
      <c r="O24" s="69"/>
      <c r="P24" s="69"/>
      <c r="Q24" s="69"/>
      <c r="R24" s="69"/>
      <c r="S24" s="69"/>
      <c r="T24" s="69"/>
      <c r="U24" s="69"/>
      <c r="V24" s="69"/>
      <c r="W24" s="69"/>
    </row>
    <row r="25" spans="1:23">
      <c r="A25" s="2189"/>
      <c r="B25" s="74" t="s">
        <v>434</v>
      </c>
      <c r="C25" s="892" t="s">
        <v>267</v>
      </c>
      <c r="D25" s="69"/>
      <c r="E25" s="69"/>
      <c r="F25" s="69"/>
      <c r="G25" s="69"/>
      <c r="H25" s="69"/>
      <c r="I25" s="69"/>
      <c r="J25" s="69"/>
      <c r="K25" s="69"/>
      <c r="L25" s="69"/>
      <c r="M25" s="69"/>
      <c r="N25" s="69"/>
      <c r="O25" s="69"/>
      <c r="P25" s="69"/>
      <c r="Q25" s="69"/>
      <c r="R25" s="69"/>
      <c r="S25" s="69"/>
      <c r="T25" s="69"/>
      <c r="U25" s="69"/>
      <c r="V25" s="69"/>
      <c r="W25" s="69"/>
    </row>
    <row r="26" spans="1:23">
      <c r="A26" s="2189"/>
      <c r="B26" s="74" t="s">
        <v>435</v>
      </c>
      <c r="C26" s="892" t="s">
        <v>288</v>
      </c>
      <c r="D26" s="69"/>
      <c r="E26" s="69"/>
      <c r="F26" s="69"/>
      <c r="G26" s="69"/>
      <c r="H26" s="69"/>
      <c r="I26" s="69"/>
      <c r="J26" s="69"/>
      <c r="K26" s="69"/>
      <c r="L26" s="69"/>
      <c r="M26" s="69"/>
      <c r="N26" s="69"/>
      <c r="O26" s="69"/>
      <c r="P26" s="69"/>
      <c r="Q26" s="69"/>
      <c r="R26" s="69"/>
      <c r="S26" s="69"/>
      <c r="T26" s="69"/>
      <c r="U26" s="69"/>
      <c r="V26" s="69"/>
      <c r="W26" s="69"/>
    </row>
    <row r="27" spans="1:23">
      <c r="A27" s="2189"/>
      <c r="B27" s="74" t="s">
        <v>436</v>
      </c>
      <c r="C27" s="892" t="s">
        <v>270</v>
      </c>
      <c r="D27" s="69"/>
      <c r="E27" s="69"/>
      <c r="F27" s="69"/>
      <c r="G27" s="69"/>
      <c r="H27" s="69"/>
      <c r="I27" s="69"/>
      <c r="J27" s="69"/>
      <c r="K27" s="69"/>
      <c r="L27" s="69"/>
      <c r="M27" s="69"/>
      <c r="N27" s="69"/>
      <c r="O27" s="69"/>
      <c r="P27" s="69"/>
      <c r="Q27" s="69"/>
      <c r="R27" s="69"/>
      <c r="S27" s="69"/>
      <c r="T27" s="69"/>
      <c r="U27" s="69"/>
      <c r="V27" s="69"/>
      <c r="W27" s="69"/>
    </row>
    <row r="28" spans="1:23">
      <c r="A28" s="2189"/>
      <c r="B28" s="74" t="s">
        <v>437</v>
      </c>
      <c r="C28" s="892" t="s">
        <v>272</v>
      </c>
      <c r="D28" s="69"/>
      <c r="E28" s="69"/>
      <c r="F28" s="69"/>
      <c r="G28" s="69"/>
      <c r="H28" s="69"/>
      <c r="I28" s="69"/>
      <c r="J28" s="69"/>
      <c r="K28" s="69"/>
      <c r="L28" s="69"/>
      <c r="M28" s="69"/>
      <c r="N28" s="69"/>
      <c r="O28" s="69"/>
      <c r="P28" s="69"/>
      <c r="Q28" s="69"/>
      <c r="R28" s="69"/>
      <c r="S28" s="69"/>
      <c r="T28" s="69"/>
      <c r="U28" s="69"/>
      <c r="V28" s="69"/>
      <c r="W28" s="69"/>
    </row>
    <row r="29" spans="1:23">
      <c r="A29" s="2189"/>
      <c r="B29" s="74" t="s">
        <v>438</v>
      </c>
      <c r="C29" s="892" t="s">
        <v>624</v>
      </c>
      <c r="D29" s="69"/>
      <c r="E29" s="69"/>
      <c r="F29" s="69"/>
      <c r="G29" s="69"/>
      <c r="H29" s="69"/>
      <c r="I29" s="69"/>
      <c r="J29" s="69"/>
      <c r="K29" s="69"/>
      <c r="L29" s="69"/>
      <c r="M29" s="69"/>
      <c r="N29" s="69"/>
      <c r="O29" s="69"/>
      <c r="P29" s="69"/>
      <c r="Q29" s="69"/>
      <c r="R29" s="69"/>
      <c r="S29" s="69"/>
      <c r="T29" s="69"/>
      <c r="U29" s="69"/>
      <c r="V29" s="69"/>
      <c r="W29" s="69"/>
    </row>
    <row r="30" spans="1:23" ht="32.4">
      <c r="A30" s="2189"/>
      <c r="B30" s="74" t="s">
        <v>440</v>
      </c>
      <c r="C30" s="892" t="s">
        <v>1233</v>
      </c>
      <c r="D30" s="69"/>
      <c r="E30" s="69"/>
      <c r="F30" s="69"/>
      <c r="G30" s="69"/>
      <c r="H30" s="69"/>
      <c r="I30" s="69"/>
      <c r="J30" s="69"/>
      <c r="K30" s="69"/>
      <c r="L30" s="69"/>
      <c r="M30" s="69"/>
      <c r="N30" s="69"/>
      <c r="O30" s="69"/>
      <c r="P30" s="69"/>
      <c r="Q30" s="69"/>
      <c r="R30" s="69"/>
      <c r="S30" s="69"/>
      <c r="T30" s="69"/>
      <c r="U30" s="69"/>
      <c r="V30" s="69"/>
      <c r="W30" s="69"/>
    </row>
    <row r="31" spans="1:23" ht="97.2">
      <c r="A31" s="2189"/>
      <c r="B31" s="74" t="s">
        <v>442</v>
      </c>
      <c r="C31" s="892" t="s">
        <v>2363</v>
      </c>
      <c r="D31" s="69"/>
      <c r="E31" s="69"/>
      <c r="F31" s="69"/>
      <c r="G31" s="69"/>
      <c r="H31" s="69"/>
      <c r="I31" s="69"/>
      <c r="J31" s="69"/>
      <c r="K31" s="69"/>
      <c r="L31" s="69"/>
      <c r="M31" s="69"/>
      <c r="N31" s="69"/>
      <c r="O31" s="69"/>
      <c r="P31" s="69"/>
      <c r="Q31" s="69"/>
      <c r="R31" s="69"/>
      <c r="S31" s="69"/>
      <c r="T31" s="69"/>
      <c r="U31" s="69"/>
      <c r="V31" s="69"/>
      <c r="W31" s="69"/>
    </row>
    <row r="32" spans="1:23" ht="33" thickBot="1">
      <c r="A32" s="2190"/>
      <c r="B32" s="75" t="s">
        <v>279</v>
      </c>
      <c r="C32" s="896" t="s">
        <v>1428</v>
      </c>
      <c r="D32" s="69"/>
      <c r="E32" s="69"/>
      <c r="F32" s="69"/>
      <c r="G32" s="69"/>
      <c r="H32" s="69"/>
      <c r="I32" s="69"/>
      <c r="J32" s="69"/>
      <c r="K32" s="69"/>
      <c r="L32" s="69"/>
      <c r="M32" s="69"/>
      <c r="N32" s="69"/>
      <c r="O32" s="69"/>
      <c r="P32" s="69"/>
      <c r="Q32" s="69"/>
      <c r="R32" s="69"/>
      <c r="S32" s="69"/>
      <c r="T32" s="69"/>
      <c r="U32" s="69"/>
      <c r="V32" s="69"/>
      <c r="W32" s="69"/>
    </row>
    <row r="33" spans="1:23" ht="48.6">
      <c r="A33" s="2191" t="s">
        <v>445</v>
      </c>
      <c r="B33" s="73" t="s">
        <v>446</v>
      </c>
      <c r="C33" s="897" t="s">
        <v>2364</v>
      </c>
      <c r="D33" s="69"/>
      <c r="E33" s="69"/>
      <c r="F33" s="69"/>
      <c r="G33" s="69"/>
      <c r="H33" s="69"/>
      <c r="I33" s="69"/>
      <c r="J33" s="69"/>
      <c r="K33" s="69"/>
      <c r="L33" s="69"/>
      <c r="M33" s="69"/>
      <c r="N33" s="69"/>
      <c r="O33" s="69"/>
      <c r="P33" s="69"/>
      <c r="Q33" s="69"/>
      <c r="R33" s="69"/>
      <c r="S33" s="69"/>
      <c r="T33" s="69"/>
      <c r="U33" s="69"/>
      <c r="V33" s="69"/>
      <c r="W33" s="69"/>
    </row>
    <row r="34" spans="1:23">
      <c r="A34" s="2189"/>
      <c r="B34" s="74" t="s">
        <v>447</v>
      </c>
      <c r="C34" s="892" t="s">
        <v>2365</v>
      </c>
      <c r="D34" s="69"/>
      <c r="E34" s="69"/>
      <c r="F34" s="69"/>
      <c r="G34" s="69"/>
      <c r="H34" s="69"/>
      <c r="I34" s="69"/>
      <c r="J34" s="69"/>
      <c r="K34" s="69"/>
      <c r="L34" s="69"/>
      <c r="M34" s="69"/>
      <c r="N34" s="69"/>
      <c r="O34" s="69"/>
      <c r="P34" s="69"/>
      <c r="Q34" s="69"/>
      <c r="R34" s="69"/>
      <c r="S34" s="69"/>
      <c r="T34" s="69"/>
      <c r="U34" s="69"/>
      <c r="V34" s="69"/>
      <c r="W34" s="69"/>
    </row>
    <row r="35" spans="1:23">
      <c r="A35" s="2189"/>
      <c r="B35" s="74" t="s">
        <v>449</v>
      </c>
      <c r="C35" s="892" t="s">
        <v>285</v>
      </c>
      <c r="D35" s="69"/>
      <c r="E35" s="69"/>
      <c r="F35" s="69"/>
      <c r="G35" s="69"/>
      <c r="H35" s="69"/>
      <c r="I35" s="69"/>
      <c r="J35" s="69"/>
      <c r="K35" s="69"/>
      <c r="L35" s="69"/>
      <c r="M35" s="69"/>
      <c r="N35" s="69"/>
      <c r="O35" s="69"/>
      <c r="P35" s="69"/>
      <c r="Q35" s="69"/>
      <c r="R35" s="69"/>
      <c r="S35" s="69"/>
      <c r="T35" s="69"/>
      <c r="U35" s="69"/>
      <c r="V35" s="69"/>
      <c r="W35" s="69"/>
    </row>
    <row r="36" spans="1:23">
      <c r="A36" s="2189"/>
      <c r="B36" s="74" t="s">
        <v>450</v>
      </c>
      <c r="C36" s="892" t="s">
        <v>288</v>
      </c>
      <c r="D36" s="69"/>
      <c r="E36" s="69"/>
      <c r="F36" s="69"/>
      <c r="G36" s="69"/>
      <c r="H36" s="69"/>
      <c r="I36" s="69"/>
      <c r="J36" s="69"/>
      <c r="K36" s="69"/>
      <c r="L36" s="69"/>
      <c r="M36" s="69"/>
      <c r="N36" s="69"/>
      <c r="O36" s="69"/>
      <c r="P36" s="69"/>
      <c r="Q36" s="69"/>
      <c r="R36" s="69"/>
      <c r="S36" s="69"/>
      <c r="T36" s="69"/>
      <c r="U36" s="69"/>
      <c r="V36" s="69"/>
      <c r="W36" s="69"/>
    </row>
    <row r="37" spans="1:23">
      <c r="A37" s="2189"/>
      <c r="B37" s="74" t="s">
        <v>451</v>
      </c>
      <c r="C37" s="892" t="s">
        <v>288</v>
      </c>
      <c r="D37" s="69"/>
      <c r="E37" s="69"/>
      <c r="F37" s="69"/>
      <c r="G37" s="69"/>
      <c r="H37" s="69"/>
      <c r="I37" s="69"/>
      <c r="J37" s="69"/>
      <c r="K37" s="69"/>
      <c r="L37" s="69"/>
      <c r="M37" s="69"/>
      <c r="N37" s="69"/>
      <c r="O37" s="69"/>
      <c r="P37" s="69"/>
      <c r="Q37" s="69"/>
      <c r="R37" s="69"/>
      <c r="S37" s="69"/>
      <c r="T37" s="69"/>
      <c r="U37" s="69"/>
      <c r="V37" s="69"/>
      <c r="W37" s="69"/>
    </row>
    <row r="38" spans="1:23" ht="16.8" thickBot="1">
      <c r="A38" s="2190"/>
      <c r="B38" s="76" t="s">
        <v>452</v>
      </c>
      <c r="C38" s="898" t="s">
        <v>250</v>
      </c>
      <c r="D38" s="69"/>
      <c r="E38" s="69"/>
      <c r="F38" s="69"/>
      <c r="G38" s="69"/>
      <c r="H38" s="69"/>
      <c r="I38" s="69"/>
      <c r="J38" s="69"/>
      <c r="K38" s="69"/>
      <c r="L38" s="69"/>
      <c r="M38" s="69"/>
      <c r="N38" s="69"/>
      <c r="O38" s="69"/>
      <c r="P38" s="69"/>
      <c r="Q38" s="69"/>
      <c r="R38" s="69"/>
      <c r="S38" s="69"/>
      <c r="T38" s="69"/>
      <c r="U38" s="69"/>
      <c r="V38" s="69"/>
      <c r="W38" s="69"/>
    </row>
    <row r="39" spans="1:23">
      <c r="A39" s="2191" t="s">
        <v>453</v>
      </c>
      <c r="B39" s="73" t="s">
        <v>454</v>
      </c>
      <c r="C39" s="897" t="s">
        <v>248</v>
      </c>
      <c r="D39" s="69"/>
      <c r="E39" s="69"/>
      <c r="F39" s="69"/>
      <c r="G39" s="69"/>
      <c r="H39" s="69"/>
      <c r="I39" s="69"/>
      <c r="J39" s="69"/>
      <c r="K39" s="69"/>
      <c r="L39" s="69"/>
      <c r="M39" s="69"/>
      <c r="N39" s="69"/>
      <c r="O39" s="69"/>
      <c r="P39" s="69"/>
      <c r="Q39" s="69"/>
      <c r="R39" s="69"/>
      <c r="S39" s="69"/>
      <c r="T39" s="69"/>
      <c r="U39" s="69"/>
      <c r="V39" s="69"/>
      <c r="W39" s="69"/>
    </row>
    <row r="40" spans="1:23">
      <c r="A40" s="2189"/>
      <c r="B40" s="74" t="s">
        <v>455</v>
      </c>
      <c r="C40" s="892" t="s">
        <v>288</v>
      </c>
      <c r="D40" s="69"/>
      <c r="E40" s="69"/>
      <c r="F40" s="69"/>
      <c r="G40" s="69"/>
      <c r="H40" s="69"/>
      <c r="I40" s="69"/>
      <c r="J40" s="69"/>
      <c r="K40" s="69"/>
      <c r="L40" s="69"/>
      <c r="M40" s="69"/>
      <c r="N40" s="69"/>
      <c r="O40" s="69"/>
      <c r="P40" s="69"/>
      <c r="Q40" s="69"/>
      <c r="R40" s="69"/>
      <c r="S40" s="69"/>
      <c r="T40" s="69"/>
      <c r="U40" s="69"/>
      <c r="V40" s="69"/>
      <c r="W40" s="69"/>
    </row>
    <row r="41" spans="1:23">
      <c r="A41" s="2189"/>
      <c r="B41" s="74" t="s">
        <v>456</v>
      </c>
      <c r="C41" s="892" t="s">
        <v>288</v>
      </c>
      <c r="D41" s="69"/>
      <c r="E41" s="69"/>
      <c r="F41" s="69"/>
      <c r="G41" s="69"/>
      <c r="H41" s="69"/>
      <c r="I41" s="69"/>
      <c r="J41" s="69"/>
      <c r="K41" s="69"/>
      <c r="L41" s="69"/>
      <c r="M41" s="69"/>
      <c r="N41" s="69"/>
      <c r="O41" s="69"/>
      <c r="P41" s="69"/>
      <c r="Q41" s="69"/>
      <c r="R41" s="69"/>
      <c r="S41" s="69"/>
      <c r="T41" s="69"/>
      <c r="U41" s="69"/>
      <c r="V41" s="69"/>
      <c r="W41" s="69"/>
    </row>
    <row r="42" spans="1:23">
      <c r="A42" s="2189"/>
      <c r="B42" s="74" t="s">
        <v>457</v>
      </c>
      <c r="C42" s="892" t="s">
        <v>288</v>
      </c>
      <c r="D42" s="69"/>
      <c r="E42" s="69"/>
      <c r="F42" s="69"/>
      <c r="G42" s="69"/>
      <c r="H42" s="69"/>
      <c r="I42" s="69"/>
      <c r="J42" s="69"/>
      <c r="K42" s="69"/>
      <c r="L42" s="69"/>
      <c r="M42" s="69"/>
      <c r="N42" s="69"/>
      <c r="O42" s="69"/>
      <c r="P42" s="69"/>
      <c r="Q42" s="69"/>
      <c r="R42" s="69"/>
      <c r="S42" s="69"/>
      <c r="T42" s="69"/>
      <c r="U42" s="69"/>
      <c r="V42" s="69"/>
      <c r="W42" s="69"/>
    </row>
    <row r="43" spans="1:23">
      <c r="A43" s="2189"/>
      <c r="B43" s="74" t="s">
        <v>458</v>
      </c>
      <c r="C43" s="892" t="s">
        <v>288</v>
      </c>
      <c r="D43" s="69"/>
      <c r="E43" s="69"/>
      <c r="F43" s="69"/>
      <c r="G43" s="69"/>
      <c r="H43" s="69"/>
      <c r="I43" s="69"/>
      <c r="J43" s="69"/>
      <c r="K43" s="69"/>
      <c r="L43" s="69"/>
      <c r="M43" s="69"/>
      <c r="N43" s="69"/>
      <c r="O43" s="69"/>
      <c r="P43" s="69"/>
      <c r="Q43" s="69"/>
      <c r="R43" s="69"/>
      <c r="S43" s="69"/>
      <c r="T43" s="69"/>
      <c r="U43" s="69"/>
      <c r="V43" s="69"/>
      <c r="W43" s="69"/>
    </row>
    <row r="44" spans="1:23" ht="16.8" thickBot="1">
      <c r="A44" s="2190"/>
      <c r="B44" s="77" t="s">
        <v>459</v>
      </c>
      <c r="C44" s="898" t="s">
        <v>288</v>
      </c>
      <c r="D44" s="69"/>
      <c r="E44" s="69"/>
      <c r="F44" s="69"/>
      <c r="G44" s="69"/>
      <c r="H44" s="69"/>
      <c r="I44" s="69"/>
      <c r="J44" s="69"/>
      <c r="K44" s="69"/>
      <c r="L44" s="69"/>
      <c r="M44" s="69"/>
      <c r="N44" s="69"/>
      <c r="O44" s="69"/>
      <c r="P44" s="69"/>
      <c r="Q44" s="69"/>
      <c r="R44" s="69"/>
      <c r="S44" s="69"/>
      <c r="T44" s="69"/>
      <c r="U44" s="69"/>
      <c r="V44" s="69"/>
      <c r="W44" s="69"/>
    </row>
    <row r="45" spans="1:23">
      <c r="A45" s="2191" t="s">
        <v>460</v>
      </c>
      <c r="B45" s="73" t="s">
        <v>461</v>
      </c>
      <c r="C45" s="897" t="s">
        <v>248</v>
      </c>
      <c r="D45" s="69"/>
      <c r="E45" s="69"/>
      <c r="F45" s="69"/>
      <c r="G45" s="69"/>
      <c r="H45" s="69"/>
      <c r="I45" s="69"/>
      <c r="J45" s="69"/>
      <c r="K45" s="69"/>
      <c r="L45" s="69"/>
      <c r="M45" s="69"/>
      <c r="N45" s="69"/>
      <c r="O45" s="69"/>
      <c r="P45" s="69"/>
      <c r="Q45" s="69"/>
      <c r="R45" s="69"/>
      <c r="S45" s="69"/>
      <c r="T45" s="69"/>
      <c r="U45" s="69"/>
      <c r="V45" s="69"/>
      <c r="W45" s="69"/>
    </row>
    <row r="46" spans="1:23">
      <c r="A46" s="2189"/>
      <c r="B46" s="74" t="s">
        <v>462</v>
      </c>
      <c r="C46" s="892" t="s">
        <v>288</v>
      </c>
      <c r="D46" s="69"/>
      <c r="E46" s="69"/>
      <c r="F46" s="69"/>
      <c r="G46" s="69"/>
      <c r="H46" s="69"/>
      <c r="I46" s="69"/>
      <c r="J46" s="69"/>
      <c r="K46" s="69"/>
      <c r="L46" s="69"/>
      <c r="M46" s="69"/>
      <c r="N46" s="69"/>
      <c r="O46" s="69"/>
      <c r="P46" s="69"/>
      <c r="Q46" s="69"/>
      <c r="R46" s="69"/>
      <c r="S46" s="69"/>
      <c r="T46" s="69"/>
      <c r="U46" s="69"/>
      <c r="V46" s="69"/>
      <c r="W46" s="69"/>
    </row>
    <row r="47" spans="1:23" ht="16.8" thickBot="1">
      <c r="A47" s="2190"/>
      <c r="B47" s="76" t="s">
        <v>464</v>
      </c>
      <c r="C47" s="898" t="s">
        <v>288</v>
      </c>
      <c r="D47" s="69"/>
      <c r="E47" s="69"/>
      <c r="F47" s="69"/>
      <c r="G47" s="69"/>
      <c r="H47" s="69"/>
      <c r="I47" s="69"/>
      <c r="J47" s="69"/>
      <c r="K47" s="69"/>
      <c r="L47" s="69"/>
      <c r="M47" s="69"/>
      <c r="N47" s="69"/>
      <c r="O47" s="69"/>
      <c r="P47" s="69"/>
      <c r="Q47" s="69"/>
      <c r="R47" s="69"/>
      <c r="S47" s="69"/>
      <c r="T47" s="69"/>
      <c r="U47" s="69"/>
      <c r="V47" s="69"/>
      <c r="W47" s="69"/>
    </row>
    <row r="48" spans="1:23">
      <c r="A48" s="2188" t="s">
        <v>466</v>
      </c>
      <c r="B48" s="75" t="s">
        <v>467</v>
      </c>
      <c r="C48" s="896" t="s">
        <v>288</v>
      </c>
      <c r="D48" s="69"/>
      <c r="E48" s="69"/>
      <c r="F48" s="69"/>
      <c r="G48" s="69"/>
      <c r="H48" s="69"/>
      <c r="I48" s="69"/>
      <c r="J48" s="69"/>
      <c r="K48" s="69"/>
      <c r="L48" s="69"/>
      <c r="M48" s="69"/>
      <c r="N48" s="69"/>
      <c r="O48" s="69"/>
      <c r="P48" s="69"/>
      <c r="Q48" s="69"/>
      <c r="R48" s="69"/>
      <c r="S48" s="69"/>
      <c r="T48" s="69"/>
      <c r="U48" s="69"/>
      <c r="V48" s="69"/>
      <c r="W48" s="69"/>
    </row>
    <row r="49" spans="1:23">
      <c r="A49" s="2189"/>
      <c r="B49" s="74" t="s">
        <v>468</v>
      </c>
      <c r="C49" s="892" t="s">
        <v>479</v>
      </c>
      <c r="D49" s="69"/>
      <c r="E49" s="69"/>
      <c r="F49" s="69"/>
      <c r="G49" s="69"/>
      <c r="H49" s="69"/>
      <c r="I49" s="69"/>
      <c r="J49" s="69"/>
      <c r="K49" s="69"/>
      <c r="L49" s="69"/>
      <c r="M49" s="69"/>
      <c r="N49" s="69"/>
      <c r="O49" s="69"/>
      <c r="P49" s="69"/>
      <c r="Q49" s="69"/>
      <c r="R49" s="69"/>
      <c r="S49" s="69"/>
      <c r="T49" s="69"/>
      <c r="U49" s="69"/>
      <c r="V49" s="69"/>
      <c r="W49" s="69"/>
    </row>
    <row r="50" spans="1:23">
      <c r="A50" s="2189"/>
      <c r="B50" s="74" t="s">
        <v>470</v>
      </c>
      <c r="C50" s="892" t="s">
        <v>288</v>
      </c>
      <c r="D50" s="69"/>
      <c r="E50" s="69"/>
      <c r="F50" s="69"/>
      <c r="G50" s="69"/>
      <c r="H50" s="69"/>
      <c r="I50" s="69"/>
      <c r="J50" s="69"/>
      <c r="K50" s="69"/>
      <c r="L50" s="69"/>
      <c r="M50" s="69"/>
      <c r="N50" s="69"/>
      <c r="O50" s="69"/>
      <c r="P50" s="69"/>
      <c r="Q50" s="69"/>
      <c r="R50" s="69"/>
      <c r="S50" s="69"/>
      <c r="T50" s="69"/>
      <c r="U50" s="69"/>
      <c r="V50" s="69"/>
      <c r="W50" s="69"/>
    </row>
    <row r="51" spans="1:23">
      <c r="A51" s="2189"/>
      <c r="B51" s="74" t="s">
        <v>472</v>
      </c>
      <c r="C51" s="892" t="s">
        <v>288</v>
      </c>
      <c r="D51" s="69"/>
      <c r="E51" s="69"/>
      <c r="F51" s="69"/>
      <c r="G51" s="69"/>
      <c r="H51" s="69"/>
      <c r="I51" s="69"/>
      <c r="J51" s="69"/>
      <c r="K51" s="69"/>
      <c r="L51" s="69"/>
      <c r="M51" s="69"/>
      <c r="N51" s="69"/>
      <c r="O51" s="69"/>
      <c r="P51" s="69"/>
      <c r="Q51" s="69"/>
      <c r="R51" s="69"/>
      <c r="S51" s="69"/>
      <c r="T51" s="69"/>
      <c r="U51" s="69"/>
      <c r="V51" s="69"/>
      <c r="W51" s="69"/>
    </row>
    <row r="52" spans="1:23" ht="32.4">
      <c r="A52" s="2189"/>
      <c r="B52" s="74" t="s">
        <v>474</v>
      </c>
      <c r="C52" s="892" t="s">
        <v>475</v>
      </c>
      <c r="D52" s="69"/>
      <c r="E52" s="69"/>
      <c r="F52" s="69"/>
      <c r="G52" s="69"/>
      <c r="H52" s="69"/>
      <c r="I52" s="69"/>
      <c r="J52" s="69"/>
      <c r="K52" s="69"/>
      <c r="L52" s="69"/>
      <c r="M52" s="69"/>
      <c r="N52" s="69"/>
      <c r="O52" s="69"/>
      <c r="P52" s="69"/>
      <c r="Q52" s="69"/>
      <c r="R52" s="69"/>
      <c r="S52" s="69"/>
      <c r="T52" s="69"/>
      <c r="U52" s="69"/>
      <c r="V52" s="69"/>
      <c r="W52" s="69"/>
    </row>
    <row r="53" spans="1:23" ht="97.2">
      <c r="A53" s="2189"/>
      <c r="B53" s="74" t="s">
        <v>313</v>
      </c>
      <c r="C53" s="892" t="s">
        <v>658</v>
      </c>
      <c r="D53" s="69"/>
      <c r="E53" s="69"/>
      <c r="F53" s="69"/>
      <c r="G53" s="69"/>
      <c r="H53" s="69"/>
      <c r="I53" s="69"/>
      <c r="J53" s="69"/>
      <c r="K53" s="69"/>
      <c r="L53" s="69"/>
      <c r="M53" s="69"/>
      <c r="N53" s="69"/>
      <c r="O53" s="69"/>
      <c r="P53" s="69"/>
      <c r="Q53" s="69"/>
      <c r="R53" s="69"/>
      <c r="S53" s="69"/>
      <c r="T53" s="69"/>
      <c r="U53" s="69"/>
      <c r="V53" s="69"/>
      <c r="W53" s="69"/>
    </row>
    <row r="54" spans="1:23" ht="48.6">
      <c r="A54" s="2189"/>
      <c r="B54" s="74" t="s">
        <v>478</v>
      </c>
      <c r="C54" s="892" t="s">
        <v>2366</v>
      </c>
      <c r="D54" s="69"/>
      <c r="E54" s="69"/>
      <c r="F54" s="69"/>
      <c r="G54" s="69"/>
      <c r="H54" s="69"/>
      <c r="I54" s="69"/>
      <c r="J54" s="69"/>
      <c r="K54" s="69"/>
      <c r="L54" s="69"/>
      <c r="M54" s="69"/>
      <c r="N54" s="69"/>
      <c r="O54" s="69"/>
      <c r="P54" s="69"/>
      <c r="Q54" s="69"/>
      <c r="R54" s="69"/>
      <c r="S54" s="69"/>
      <c r="T54" s="69"/>
      <c r="U54" s="69"/>
      <c r="V54" s="69"/>
      <c r="W54" s="69"/>
    </row>
    <row r="55" spans="1:23">
      <c r="A55" s="2189"/>
      <c r="B55" s="74" t="s">
        <v>480</v>
      </c>
      <c r="C55" s="892" t="s">
        <v>2367</v>
      </c>
      <c r="D55" s="69"/>
      <c r="E55" s="69"/>
      <c r="F55" s="69"/>
      <c r="G55" s="69"/>
      <c r="H55" s="69"/>
      <c r="I55" s="69"/>
      <c r="J55" s="69"/>
      <c r="K55" s="69"/>
      <c r="L55" s="69"/>
      <c r="M55" s="69"/>
      <c r="N55" s="69"/>
      <c r="O55" s="69"/>
      <c r="P55" s="69"/>
      <c r="Q55" s="69"/>
      <c r="R55" s="69"/>
      <c r="S55" s="69"/>
      <c r="T55" s="69"/>
      <c r="U55" s="69"/>
      <c r="V55" s="69"/>
      <c r="W55" s="69"/>
    </row>
    <row r="56" spans="1:23">
      <c r="A56" s="2189"/>
      <c r="B56" s="74" t="s">
        <v>482</v>
      </c>
      <c r="C56" s="892" t="s">
        <v>743</v>
      </c>
      <c r="D56" s="69"/>
      <c r="E56" s="69"/>
      <c r="F56" s="69"/>
      <c r="G56" s="69"/>
      <c r="H56" s="69"/>
      <c r="I56" s="69"/>
      <c r="J56" s="69"/>
      <c r="K56" s="69"/>
      <c r="L56" s="69"/>
      <c r="M56" s="69"/>
      <c r="N56" s="69"/>
      <c r="O56" s="69"/>
      <c r="P56" s="69"/>
      <c r="Q56" s="69"/>
      <c r="R56" s="69"/>
      <c r="S56" s="69"/>
      <c r="T56" s="69"/>
      <c r="U56" s="69"/>
      <c r="V56" s="69"/>
      <c r="W56" s="69"/>
    </row>
    <row r="57" spans="1:23">
      <c r="A57" s="2189"/>
      <c r="B57" s="74" t="s">
        <v>483</v>
      </c>
      <c r="C57" s="892" t="s">
        <v>1002</v>
      </c>
      <c r="D57" s="69"/>
      <c r="E57" s="69"/>
      <c r="F57" s="69"/>
      <c r="G57" s="69"/>
      <c r="H57" s="69"/>
      <c r="I57" s="69"/>
      <c r="J57" s="69"/>
      <c r="K57" s="69"/>
      <c r="L57" s="69"/>
      <c r="M57" s="69"/>
      <c r="N57" s="69"/>
      <c r="O57" s="69"/>
      <c r="P57" s="69"/>
      <c r="Q57" s="69"/>
      <c r="R57" s="69"/>
      <c r="S57" s="69"/>
      <c r="T57" s="69"/>
      <c r="U57" s="69"/>
      <c r="V57" s="69"/>
      <c r="W57" s="69"/>
    </row>
    <row r="58" spans="1:23">
      <c r="A58" s="2189"/>
      <c r="B58" s="74" t="s">
        <v>484</v>
      </c>
      <c r="C58" s="899" t="s">
        <v>288</v>
      </c>
      <c r="D58" s="69"/>
      <c r="E58" s="69"/>
      <c r="F58" s="69"/>
      <c r="G58" s="69"/>
      <c r="H58" s="69"/>
      <c r="I58" s="69"/>
      <c r="J58" s="69"/>
      <c r="K58" s="69"/>
      <c r="L58" s="69"/>
      <c r="M58" s="69"/>
      <c r="N58" s="69"/>
      <c r="O58" s="69"/>
      <c r="P58" s="69"/>
      <c r="Q58" s="69"/>
      <c r="R58" s="69"/>
      <c r="S58" s="69"/>
      <c r="T58" s="69"/>
      <c r="U58" s="69"/>
      <c r="V58" s="69"/>
      <c r="W58" s="69"/>
    </row>
    <row r="59" spans="1:23">
      <c r="A59" s="2189"/>
      <c r="B59" s="74" t="s">
        <v>485</v>
      </c>
      <c r="C59" s="900" t="s">
        <v>2368</v>
      </c>
      <c r="D59" s="69"/>
      <c r="E59" s="69"/>
      <c r="F59" s="69"/>
      <c r="G59" s="69"/>
      <c r="H59" s="69"/>
      <c r="I59" s="69"/>
      <c r="J59" s="69"/>
      <c r="K59" s="69"/>
      <c r="L59" s="69"/>
      <c r="M59" s="69"/>
      <c r="N59" s="69"/>
      <c r="O59" s="69"/>
      <c r="P59" s="69"/>
      <c r="Q59" s="69"/>
      <c r="R59" s="69"/>
      <c r="S59" s="69"/>
      <c r="T59" s="69"/>
      <c r="U59" s="69"/>
      <c r="V59" s="69"/>
      <c r="W59" s="69"/>
    </row>
    <row r="60" spans="1:23" ht="97.2">
      <c r="A60" s="2189"/>
      <c r="B60" s="74" t="s">
        <v>486</v>
      </c>
      <c r="C60" s="901" t="s">
        <v>2369</v>
      </c>
      <c r="D60" s="69"/>
      <c r="E60" s="69"/>
      <c r="F60" s="69"/>
      <c r="G60" s="69"/>
      <c r="H60" s="69"/>
      <c r="I60" s="69"/>
      <c r="J60" s="69"/>
      <c r="K60" s="69"/>
      <c r="L60" s="69"/>
      <c r="M60" s="69"/>
      <c r="N60" s="69"/>
      <c r="O60" s="69"/>
      <c r="P60" s="69"/>
      <c r="Q60" s="69"/>
      <c r="R60" s="69"/>
      <c r="S60" s="69"/>
      <c r="T60" s="69"/>
      <c r="U60" s="69"/>
      <c r="V60" s="69"/>
      <c r="W60" s="69"/>
    </row>
    <row r="61" spans="1:23" ht="32.4">
      <c r="A61" s="2189"/>
      <c r="B61" s="74" t="s">
        <v>487</v>
      </c>
      <c r="C61" s="892" t="s">
        <v>2370</v>
      </c>
      <c r="D61" s="69"/>
      <c r="E61" s="69"/>
      <c r="F61" s="69"/>
      <c r="G61" s="69"/>
      <c r="H61" s="69"/>
      <c r="I61" s="69"/>
      <c r="J61" s="69"/>
      <c r="K61" s="69"/>
      <c r="L61" s="69"/>
      <c r="M61" s="69"/>
      <c r="N61" s="69"/>
      <c r="O61" s="69"/>
      <c r="P61" s="69"/>
      <c r="Q61" s="69"/>
      <c r="R61" s="69"/>
      <c r="S61" s="69"/>
      <c r="T61" s="69"/>
      <c r="U61" s="69"/>
      <c r="V61" s="69"/>
      <c r="W61" s="69"/>
    </row>
    <row r="62" spans="1:23" ht="48.6">
      <c r="A62" s="2189"/>
      <c r="B62" s="74" t="s">
        <v>489</v>
      </c>
      <c r="C62" s="892" t="s">
        <v>1185</v>
      </c>
      <c r="D62" s="69"/>
      <c r="E62" s="69"/>
      <c r="F62" s="69"/>
      <c r="G62" s="69"/>
      <c r="H62" s="69"/>
      <c r="I62" s="69"/>
      <c r="J62" s="69"/>
      <c r="K62" s="69"/>
      <c r="L62" s="69"/>
      <c r="M62" s="69"/>
      <c r="N62" s="69"/>
      <c r="O62" s="69"/>
      <c r="P62" s="69"/>
      <c r="Q62" s="69"/>
      <c r="R62" s="69"/>
      <c r="S62" s="69"/>
      <c r="T62" s="69"/>
      <c r="U62" s="69"/>
      <c r="V62" s="69"/>
      <c r="W62" s="69"/>
    </row>
    <row r="63" spans="1:23">
      <c r="A63" s="2189"/>
      <c r="B63" s="74" t="s">
        <v>491</v>
      </c>
      <c r="C63" s="892" t="s">
        <v>288</v>
      </c>
      <c r="D63" s="69"/>
      <c r="E63" s="69"/>
      <c r="F63" s="69"/>
      <c r="G63" s="69"/>
      <c r="H63" s="69"/>
      <c r="I63" s="69"/>
      <c r="J63" s="69"/>
      <c r="K63" s="69"/>
      <c r="L63" s="69"/>
      <c r="M63" s="69"/>
      <c r="N63" s="69"/>
      <c r="O63" s="69"/>
      <c r="P63" s="69"/>
      <c r="Q63" s="69"/>
      <c r="R63" s="69"/>
      <c r="S63" s="69"/>
      <c r="T63" s="69"/>
      <c r="U63" s="69"/>
      <c r="V63" s="69"/>
      <c r="W63" s="69"/>
    </row>
    <row r="64" spans="1:23">
      <c r="A64" s="2189"/>
      <c r="B64" s="74" t="s">
        <v>493</v>
      </c>
      <c r="C64" s="892" t="s">
        <v>288</v>
      </c>
      <c r="D64" s="69"/>
      <c r="E64" s="69"/>
      <c r="F64" s="69"/>
      <c r="G64" s="69"/>
      <c r="H64" s="69"/>
      <c r="I64" s="69"/>
      <c r="J64" s="69"/>
      <c r="K64" s="69"/>
      <c r="L64" s="69"/>
      <c r="M64" s="69"/>
      <c r="N64" s="69"/>
      <c r="O64" s="69"/>
      <c r="P64" s="69"/>
      <c r="Q64" s="69"/>
      <c r="R64" s="69"/>
      <c r="S64" s="69"/>
      <c r="T64" s="69"/>
      <c r="U64" s="69"/>
      <c r="V64" s="69"/>
      <c r="W64" s="69"/>
    </row>
    <row r="65" spans="1:23">
      <c r="A65" s="2189"/>
      <c r="B65" s="74" t="s">
        <v>495</v>
      </c>
      <c r="C65" s="892" t="s">
        <v>248</v>
      </c>
      <c r="D65" s="69"/>
      <c r="E65" s="69"/>
      <c r="F65" s="69"/>
      <c r="G65" s="69"/>
      <c r="H65" s="69"/>
      <c r="I65" s="69"/>
      <c r="J65" s="69"/>
      <c r="K65" s="69"/>
      <c r="L65" s="69"/>
      <c r="M65" s="69"/>
      <c r="N65" s="69"/>
      <c r="O65" s="69"/>
      <c r="P65" s="69"/>
      <c r="Q65" s="69"/>
      <c r="R65" s="69"/>
      <c r="S65" s="69"/>
      <c r="T65" s="69"/>
      <c r="U65" s="69"/>
      <c r="V65" s="69"/>
      <c r="W65" s="69"/>
    </row>
    <row r="66" spans="1:23">
      <c r="A66" s="2189"/>
      <c r="B66" s="74" t="s">
        <v>496</v>
      </c>
      <c r="C66" s="892" t="s">
        <v>288</v>
      </c>
      <c r="D66" s="69"/>
      <c r="E66" s="69"/>
      <c r="F66" s="69"/>
      <c r="G66" s="69"/>
      <c r="H66" s="69"/>
      <c r="I66" s="69"/>
      <c r="J66" s="69"/>
      <c r="K66" s="69"/>
      <c r="L66" s="69"/>
      <c r="M66" s="69"/>
      <c r="N66" s="69"/>
      <c r="O66" s="69"/>
      <c r="P66" s="69"/>
      <c r="Q66" s="69"/>
      <c r="R66" s="69"/>
      <c r="S66" s="69"/>
      <c r="T66" s="69"/>
      <c r="U66" s="69"/>
      <c r="V66" s="69"/>
      <c r="W66" s="69"/>
    </row>
    <row r="67" spans="1:23">
      <c r="A67" s="2189"/>
      <c r="B67" s="74" t="s">
        <v>498</v>
      </c>
      <c r="C67" s="892" t="s">
        <v>288</v>
      </c>
      <c r="D67" s="69"/>
      <c r="E67" s="69"/>
      <c r="F67" s="69"/>
      <c r="G67" s="69"/>
      <c r="H67" s="69"/>
      <c r="I67" s="69"/>
      <c r="J67" s="69"/>
      <c r="K67" s="69"/>
      <c r="L67" s="69"/>
      <c r="M67" s="69"/>
      <c r="N67" s="69"/>
      <c r="O67" s="69"/>
      <c r="P67" s="69"/>
      <c r="Q67" s="69"/>
      <c r="R67" s="69"/>
      <c r="S67" s="69"/>
      <c r="T67" s="69"/>
      <c r="U67" s="69"/>
      <c r="V67" s="69"/>
      <c r="W67" s="69"/>
    </row>
    <row r="68" spans="1:23" ht="16.8" thickBot="1">
      <c r="A68" s="2190"/>
      <c r="B68" s="76" t="s">
        <v>500</v>
      </c>
      <c r="C68" s="898" t="s">
        <v>288</v>
      </c>
      <c r="D68" s="69"/>
      <c r="E68" s="69"/>
      <c r="F68" s="69"/>
      <c r="G68" s="69"/>
      <c r="H68" s="69"/>
      <c r="I68" s="69"/>
      <c r="J68" s="69"/>
      <c r="K68" s="69"/>
      <c r="L68" s="69"/>
      <c r="M68" s="69"/>
      <c r="N68" s="69"/>
      <c r="O68" s="69"/>
      <c r="P68" s="69"/>
      <c r="Q68" s="69"/>
      <c r="R68" s="69"/>
      <c r="S68" s="69"/>
      <c r="T68" s="69"/>
      <c r="U68" s="69"/>
      <c r="V68" s="69"/>
      <c r="W68" s="69"/>
    </row>
    <row r="69" spans="1:23">
      <c r="A69" s="2191" t="s">
        <v>502</v>
      </c>
      <c r="B69" s="73" t="s">
        <v>503</v>
      </c>
      <c r="C69" s="897" t="s">
        <v>250</v>
      </c>
      <c r="D69" s="69"/>
      <c r="E69" s="69"/>
      <c r="F69" s="69"/>
      <c r="G69" s="69"/>
      <c r="H69" s="69"/>
      <c r="I69" s="69"/>
      <c r="J69" s="69"/>
      <c r="K69" s="69"/>
      <c r="L69" s="69"/>
      <c r="M69" s="69"/>
      <c r="N69" s="69"/>
      <c r="O69" s="69"/>
      <c r="P69" s="69"/>
      <c r="Q69" s="69"/>
      <c r="R69" s="69"/>
      <c r="S69" s="69"/>
      <c r="T69" s="69"/>
      <c r="U69" s="69"/>
      <c r="V69" s="69"/>
      <c r="W69" s="69"/>
    </row>
    <row r="70" spans="1:23">
      <c r="A70" s="2189"/>
      <c r="B70" s="74" t="s">
        <v>504</v>
      </c>
      <c r="C70" s="892" t="s">
        <v>340</v>
      </c>
      <c r="D70" s="69"/>
      <c r="E70" s="69"/>
      <c r="F70" s="69"/>
      <c r="G70" s="69"/>
      <c r="H70" s="69"/>
      <c r="I70" s="69"/>
      <c r="J70" s="69"/>
      <c r="K70" s="69"/>
      <c r="L70" s="69"/>
      <c r="M70" s="69"/>
      <c r="N70" s="69"/>
      <c r="O70" s="69"/>
      <c r="P70" s="69"/>
      <c r="Q70" s="69"/>
      <c r="R70" s="69"/>
      <c r="S70" s="69"/>
      <c r="T70" s="69"/>
      <c r="U70" s="69"/>
      <c r="V70" s="69"/>
      <c r="W70" s="69"/>
    </row>
    <row r="71" spans="1:23">
      <c r="A71" s="2189"/>
      <c r="B71" s="74" t="s">
        <v>505</v>
      </c>
      <c r="C71" s="892" t="s">
        <v>288</v>
      </c>
      <c r="D71" s="69"/>
      <c r="E71" s="69"/>
      <c r="F71" s="69"/>
      <c r="G71" s="69"/>
      <c r="H71" s="69"/>
      <c r="I71" s="69"/>
      <c r="J71" s="69"/>
      <c r="K71" s="69"/>
      <c r="L71" s="69"/>
      <c r="M71" s="69"/>
      <c r="N71" s="69"/>
      <c r="O71" s="69"/>
      <c r="P71" s="69"/>
      <c r="Q71" s="69"/>
      <c r="R71" s="69"/>
      <c r="S71" s="69"/>
      <c r="T71" s="69"/>
      <c r="U71" s="69"/>
      <c r="V71" s="69"/>
      <c r="W71" s="69"/>
    </row>
    <row r="72" spans="1:23">
      <c r="A72" s="2189"/>
      <c r="B72" s="74" t="s">
        <v>506</v>
      </c>
      <c r="C72" s="892" t="s">
        <v>288</v>
      </c>
      <c r="D72" s="69"/>
      <c r="E72" s="69"/>
      <c r="F72" s="69"/>
      <c r="G72" s="69"/>
      <c r="H72" s="69"/>
      <c r="I72" s="69"/>
      <c r="J72" s="69"/>
      <c r="K72" s="69"/>
      <c r="L72" s="69"/>
      <c r="M72" s="69"/>
      <c r="N72" s="69"/>
      <c r="O72" s="69"/>
      <c r="P72" s="69"/>
      <c r="Q72" s="69"/>
      <c r="R72" s="69"/>
      <c r="S72" s="69"/>
      <c r="T72" s="69"/>
      <c r="U72" s="69"/>
      <c r="V72" s="69"/>
      <c r="W72" s="69"/>
    </row>
    <row r="73" spans="1:23" ht="64.8">
      <c r="A73" s="2189"/>
      <c r="B73" s="74" t="s">
        <v>507</v>
      </c>
      <c r="C73" s="892" t="s">
        <v>1159</v>
      </c>
      <c r="D73" s="69"/>
      <c r="E73" s="69"/>
      <c r="F73" s="69"/>
      <c r="G73" s="69"/>
      <c r="H73" s="69"/>
      <c r="I73" s="69"/>
      <c r="J73" s="69"/>
      <c r="K73" s="69"/>
      <c r="L73" s="69"/>
      <c r="M73" s="69"/>
      <c r="N73" s="69"/>
      <c r="O73" s="69"/>
      <c r="P73" s="69"/>
      <c r="Q73" s="69"/>
      <c r="R73" s="69"/>
      <c r="S73" s="69"/>
      <c r="T73" s="69"/>
      <c r="U73" s="69"/>
      <c r="V73" s="69"/>
      <c r="W73" s="69"/>
    </row>
    <row r="74" spans="1:23">
      <c r="A74" s="2189"/>
      <c r="B74" s="74" t="s">
        <v>509</v>
      </c>
      <c r="C74" s="892" t="s">
        <v>272</v>
      </c>
      <c r="D74" s="69"/>
      <c r="E74" s="69"/>
      <c r="F74" s="69"/>
      <c r="G74" s="69"/>
      <c r="H74" s="69"/>
      <c r="I74" s="69"/>
      <c r="J74" s="69"/>
      <c r="K74" s="69"/>
      <c r="L74" s="69"/>
      <c r="M74" s="69"/>
      <c r="N74" s="69"/>
      <c r="O74" s="69"/>
      <c r="P74" s="69"/>
      <c r="Q74" s="69"/>
      <c r="R74" s="69"/>
      <c r="S74" s="69"/>
      <c r="T74" s="69"/>
      <c r="U74" s="69"/>
      <c r="V74" s="69"/>
      <c r="W74" s="69"/>
    </row>
    <row r="75" spans="1:23">
      <c r="A75" s="2189"/>
      <c r="B75" s="74" t="s">
        <v>510</v>
      </c>
      <c r="C75" s="892" t="s">
        <v>250</v>
      </c>
      <c r="D75" s="69"/>
      <c r="E75" s="69"/>
      <c r="F75" s="69"/>
      <c r="G75" s="69"/>
      <c r="H75" s="69"/>
      <c r="I75" s="69"/>
      <c r="J75" s="69"/>
      <c r="K75" s="69"/>
      <c r="L75" s="69"/>
      <c r="M75" s="69"/>
      <c r="N75" s="69"/>
      <c r="O75" s="69"/>
      <c r="P75" s="69"/>
      <c r="Q75" s="69"/>
      <c r="R75" s="69"/>
      <c r="S75" s="69"/>
      <c r="T75" s="69"/>
      <c r="U75" s="69"/>
      <c r="V75" s="69"/>
      <c r="W75" s="69"/>
    </row>
    <row r="76" spans="1:23">
      <c r="A76" s="2189"/>
      <c r="B76" s="74" t="s">
        <v>511</v>
      </c>
      <c r="C76" s="892" t="s">
        <v>348</v>
      </c>
      <c r="D76" s="69"/>
      <c r="E76" s="69"/>
      <c r="F76" s="69"/>
      <c r="G76" s="69"/>
      <c r="H76" s="69"/>
      <c r="I76" s="69"/>
      <c r="J76" s="69"/>
      <c r="K76" s="69"/>
      <c r="L76" s="69"/>
      <c r="M76" s="69"/>
      <c r="N76" s="69"/>
      <c r="O76" s="69"/>
      <c r="P76" s="69"/>
      <c r="Q76" s="69"/>
      <c r="R76" s="69"/>
      <c r="S76" s="69"/>
      <c r="T76" s="69"/>
      <c r="U76" s="69"/>
      <c r="V76" s="69"/>
      <c r="W76" s="69"/>
    </row>
    <row r="77" spans="1:23" ht="81.599999999999994" thickBot="1">
      <c r="A77" s="2190"/>
      <c r="B77" s="76" t="s">
        <v>512</v>
      </c>
      <c r="C77" s="902" t="s">
        <v>1578</v>
      </c>
      <c r="D77" s="69"/>
      <c r="E77" s="69"/>
      <c r="F77" s="69"/>
      <c r="G77" s="69"/>
      <c r="H77" s="69"/>
      <c r="I77" s="69"/>
      <c r="J77" s="69"/>
      <c r="K77" s="69"/>
      <c r="L77" s="69"/>
      <c r="M77" s="69"/>
      <c r="N77" s="69"/>
      <c r="O77" s="69"/>
      <c r="P77" s="69"/>
      <c r="Q77" s="69"/>
      <c r="R77" s="69"/>
      <c r="S77" s="69"/>
      <c r="T77" s="69"/>
      <c r="U77" s="69"/>
      <c r="V77" s="69"/>
      <c r="W77" s="69"/>
    </row>
    <row r="78" spans="1:23" ht="32.4">
      <c r="A78" s="2191" t="s">
        <v>351</v>
      </c>
      <c r="B78" s="73" t="s">
        <v>515</v>
      </c>
      <c r="C78" s="903" t="s">
        <v>2371</v>
      </c>
      <c r="D78" s="69"/>
      <c r="E78" s="69"/>
      <c r="F78" s="69"/>
      <c r="G78" s="69"/>
      <c r="H78" s="69"/>
      <c r="I78" s="69"/>
      <c r="J78" s="69"/>
      <c r="K78" s="69"/>
      <c r="L78" s="69"/>
      <c r="M78" s="69"/>
      <c r="N78" s="69"/>
      <c r="O78" s="69"/>
      <c r="P78" s="69"/>
      <c r="Q78" s="69"/>
      <c r="R78" s="69"/>
      <c r="S78" s="69"/>
      <c r="T78" s="69"/>
      <c r="U78" s="69"/>
      <c r="V78" s="69"/>
      <c r="W78" s="69"/>
    </row>
    <row r="79" spans="1:23">
      <c r="A79" s="2189"/>
      <c r="B79" s="74" t="s">
        <v>517</v>
      </c>
      <c r="C79" s="904" t="s">
        <v>2372</v>
      </c>
      <c r="D79" s="69"/>
      <c r="E79" s="69"/>
      <c r="F79" s="69"/>
      <c r="G79" s="69"/>
      <c r="H79" s="69"/>
      <c r="I79" s="69"/>
      <c r="J79" s="69"/>
      <c r="K79" s="69"/>
      <c r="L79" s="69"/>
      <c r="M79" s="69"/>
      <c r="N79" s="69"/>
      <c r="O79" s="69"/>
      <c r="P79" s="69"/>
      <c r="Q79" s="69"/>
      <c r="R79" s="69"/>
      <c r="S79" s="69"/>
      <c r="T79" s="69"/>
      <c r="U79" s="69"/>
      <c r="V79" s="69"/>
      <c r="W79" s="69"/>
    </row>
    <row r="80" spans="1:23">
      <c r="A80" s="2189"/>
      <c r="B80" s="74" t="s">
        <v>518</v>
      </c>
      <c r="C80" s="892" t="s">
        <v>1161</v>
      </c>
      <c r="D80" s="69"/>
      <c r="E80" s="69"/>
      <c r="F80" s="69"/>
      <c r="G80" s="69"/>
      <c r="H80" s="69"/>
      <c r="I80" s="69"/>
      <c r="J80" s="69"/>
      <c r="K80" s="69"/>
      <c r="L80" s="69"/>
      <c r="M80" s="69"/>
      <c r="N80" s="69"/>
      <c r="O80" s="69"/>
      <c r="P80" s="69"/>
      <c r="Q80" s="69"/>
      <c r="R80" s="69"/>
      <c r="S80" s="69"/>
      <c r="T80" s="69"/>
      <c r="U80" s="69"/>
      <c r="V80" s="69"/>
      <c r="W80" s="69"/>
    </row>
    <row r="81" spans="1:23">
      <c r="A81" s="2189"/>
      <c r="B81" s="74" t="s">
        <v>520</v>
      </c>
      <c r="C81" s="892" t="s">
        <v>1040</v>
      </c>
      <c r="D81" s="69"/>
      <c r="E81" s="69"/>
      <c r="F81" s="69"/>
      <c r="G81" s="69"/>
      <c r="H81" s="69"/>
      <c r="I81" s="69"/>
      <c r="J81" s="69"/>
      <c r="K81" s="69"/>
      <c r="L81" s="69"/>
      <c r="M81" s="69"/>
      <c r="N81" s="69"/>
      <c r="O81" s="69"/>
      <c r="P81" s="69"/>
      <c r="Q81" s="69"/>
      <c r="R81" s="69"/>
      <c r="S81" s="69"/>
      <c r="T81" s="69"/>
      <c r="U81" s="69"/>
      <c r="V81" s="69"/>
      <c r="W81" s="69"/>
    </row>
    <row r="82" spans="1:23" ht="48.6">
      <c r="A82" s="2189"/>
      <c r="B82" s="74" t="s">
        <v>522</v>
      </c>
      <c r="C82" s="892" t="s">
        <v>1388</v>
      </c>
      <c r="D82" s="69"/>
      <c r="E82" s="69"/>
      <c r="F82" s="69"/>
      <c r="G82" s="69"/>
      <c r="H82" s="69"/>
      <c r="I82" s="69"/>
      <c r="J82" s="69"/>
      <c r="K82" s="69"/>
      <c r="L82" s="69"/>
      <c r="M82" s="69"/>
      <c r="N82" s="69"/>
      <c r="O82" s="69"/>
      <c r="P82" s="69"/>
      <c r="Q82" s="69"/>
      <c r="R82" s="69"/>
      <c r="S82" s="69"/>
      <c r="T82" s="69"/>
      <c r="U82" s="69"/>
      <c r="V82" s="69"/>
      <c r="W82" s="69"/>
    </row>
    <row r="83" spans="1:23">
      <c r="A83" s="2189"/>
      <c r="B83" s="74" t="s">
        <v>524</v>
      </c>
      <c r="C83" s="892" t="s">
        <v>248</v>
      </c>
      <c r="D83" s="69"/>
      <c r="E83" s="69"/>
      <c r="F83" s="69"/>
      <c r="G83" s="69"/>
      <c r="H83" s="69"/>
      <c r="I83" s="69"/>
      <c r="J83" s="69"/>
      <c r="K83" s="69"/>
      <c r="L83" s="69"/>
      <c r="M83" s="69"/>
      <c r="N83" s="69"/>
      <c r="O83" s="69"/>
      <c r="P83" s="69"/>
      <c r="Q83" s="69"/>
      <c r="R83" s="69"/>
      <c r="S83" s="69"/>
      <c r="T83" s="69"/>
      <c r="U83" s="69"/>
      <c r="V83" s="69"/>
      <c r="W83" s="69"/>
    </row>
    <row r="84" spans="1:23">
      <c r="A84" s="2189"/>
      <c r="B84" s="74" t="s">
        <v>496</v>
      </c>
      <c r="C84" s="892" t="s">
        <v>288</v>
      </c>
      <c r="D84" s="69"/>
      <c r="E84" s="69"/>
      <c r="F84" s="69"/>
      <c r="G84" s="69"/>
      <c r="H84" s="69"/>
      <c r="I84" s="69"/>
      <c r="J84" s="69"/>
      <c r="K84" s="69"/>
      <c r="L84" s="69"/>
      <c r="M84" s="69"/>
      <c r="N84" s="69"/>
      <c r="O84" s="69"/>
      <c r="P84" s="69"/>
      <c r="Q84" s="69"/>
      <c r="R84" s="69"/>
      <c r="S84" s="69"/>
      <c r="T84" s="69"/>
      <c r="U84" s="69"/>
      <c r="V84" s="69"/>
      <c r="W84" s="69"/>
    </row>
    <row r="85" spans="1:23">
      <c r="A85" s="2189"/>
      <c r="B85" s="74" t="s">
        <v>498</v>
      </c>
      <c r="C85" s="892" t="s">
        <v>288</v>
      </c>
      <c r="D85" s="69"/>
      <c r="E85" s="69"/>
      <c r="F85" s="69"/>
      <c r="G85" s="69"/>
      <c r="H85" s="69"/>
      <c r="I85" s="69"/>
      <c r="J85" s="69"/>
      <c r="K85" s="69"/>
      <c r="L85" s="69"/>
      <c r="M85" s="69"/>
      <c r="N85" s="69"/>
      <c r="O85" s="69"/>
      <c r="P85" s="69"/>
      <c r="Q85" s="69"/>
      <c r="R85" s="69"/>
      <c r="S85" s="69"/>
      <c r="T85" s="69"/>
      <c r="U85" s="69"/>
      <c r="V85" s="69"/>
      <c r="W85" s="69"/>
    </row>
    <row r="86" spans="1:23">
      <c r="A86" s="2189"/>
      <c r="B86" s="74" t="s">
        <v>525</v>
      </c>
      <c r="C86" s="892" t="s">
        <v>288</v>
      </c>
      <c r="D86" s="69"/>
      <c r="E86" s="69"/>
      <c r="F86" s="69"/>
      <c r="G86" s="69"/>
      <c r="H86" s="69"/>
      <c r="I86" s="69"/>
      <c r="J86" s="69"/>
      <c r="K86" s="69"/>
      <c r="L86" s="69"/>
      <c r="M86" s="69"/>
      <c r="N86" s="69"/>
      <c r="O86" s="69"/>
      <c r="P86" s="69"/>
      <c r="Q86" s="69"/>
      <c r="R86" s="69"/>
      <c r="S86" s="69"/>
      <c r="T86" s="69"/>
      <c r="U86" s="69"/>
      <c r="V86" s="69"/>
      <c r="W86" s="69"/>
    </row>
    <row r="87" spans="1:23">
      <c r="A87" s="2189"/>
      <c r="B87" s="74" t="s">
        <v>526</v>
      </c>
      <c r="C87" s="892"/>
      <c r="D87" s="69"/>
      <c r="E87" s="69"/>
      <c r="F87" s="69"/>
      <c r="G87" s="69"/>
      <c r="H87" s="69"/>
      <c r="I87" s="69"/>
      <c r="J87" s="69"/>
      <c r="K87" s="69"/>
      <c r="L87" s="69"/>
      <c r="M87" s="69"/>
      <c r="N87" s="69"/>
      <c r="O87" s="69"/>
      <c r="P87" s="69"/>
      <c r="Q87" s="69"/>
      <c r="R87" s="69"/>
      <c r="S87" s="69"/>
      <c r="T87" s="69"/>
      <c r="U87" s="69"/>
      <c r="V87" s="69"/>
      <c r="W87" s="69"/>
    </row>
    <row r="88" spans="1:23">
      <c r="A88" s="2189"/>
      <c r="B88" s="74" t="s">
        <v>527</v>
      </c>
      <c r="C88" s="892" t="s">
        <v>248</v>
      </c>
      <c r="D88" s="69"/>
      <c r="E88" s="69"/>
      <c r="F88" s="69"/>
      <c r="G88" s="69"/>
      <c r="H88" s="69"/>
      <c r="I88" s="69"/>
      <c r="J88" s="69"/>
      <c r="K88" s="69"/>
      <c r="L88" s="69"/>
      <c r="M88" s="69"/>
      <c r="N88" s="69"/>
      <c r="O88" s="69"/>
      <c r="P88" s="69"/>
      <c r="Q88" s="69"/>
      <c r="R88" s="69"/>
      <c r="S88" s="69"/>
      <c r="T88" s="69"/>
      <c r="U88" s="69"/>
      <c r="V88" s="69"/>
      <c r="W88" s="69"/>
    </row>
    <row r="89" spans="1:23">
      <c r="A89" s="2189"/>
      <c r="B89" s="74" t="s">
        <v>528</v>
      </c>
      <c r="C89" s="892" t="s">
        <v>288</v>
      </c>
      <c r="D89" s="69"/>
      <c r="E89" s="69"/>
      <c r="F89" s="69"/>
      <c r="G89" s="69"/>
      <c r="H89" s="69"/>
      <c r="I89" s="69"/>
      <c r="J89" s="69"/>
      <c r="K89" s="69"/>
      <c r="L89" s="69"/>
      <c r="M89" s="69"/>
      <c r="N89" s="69"/>
      <c r="O89" s="69"/>
      <c r="P89" s="69"/>
      <c r="Q89" s="69"/>
      <c r="R89" s="69"/>
      <c r="S89" s="69"/>
      <c r="T89" s="69"/>
      <c r="U89" s="69"/>
      <c r="V89" s="69"/>
      <c r="W89" s="69"/>
    </row>
    <row r="90" spans="1:23">
      <c r="A90" s="2189"/>
      <c r="B90" s="74" t="s">
        <v>529</v>
      </c>
      <c r="C90" s="892" t="s">
        <v>288</v>
      </c>
      <c r="D90" s="69"/>
      <c r="E90" s="69"/>
      <c r="F90" s="69"/>
      <c r="G90" s="69"/>
      <c r="H90" s="69"/>
      <c r="I90" s="69"/>
      <c r="J90" s="69"/>
      <c r="K90" s="69"/>
      <c r="L90" s="69"/>
      <c r="M90" s="69"/>
      <c r="N90" s="69"/>
      <c r="O90" s="69"/>
      <c r="P90" s="69"/>
      <c r="Q90" s="69"/>
      <c r="R90" s="69"/>
      <c r="S90" s="69"/>
      <c r="T90" s="69"/>
      <c r="U90" s="69"/>
      <c r="V90" s="69"/>
      <c r="W90" s="69"/>
    </row>
    <row r="91" spans="1:23">
      <c r="A91" s="2189"/>
      <c r="B91" s="74" t="s">
        <v>530</v>
      </c>
      <c r="C91" s="892" t="s">
        <v>288</v>
      </c>
      <c r="D91" s="69"/>
      <c r="E91" s="69"/>
      <c r="F91" s="69"/>
      <c r="G91" s="69"/>
      <c r="H91" s="69"/>
      <c r="I91" s="69"/>
      <c r="J91" s="69"/>
      <c r="K91" s="69"/>
      <c r="L91" s="69"/>
      <c r="M91" s="69"/>
      <c r="N91" s="69"/>
      <c r="O91" s="69"/>
      <c r="P91" s="69"/>
      <c r="Q91" s="69"/>
      <c r="R91" s="69"/>
      <c r="S91" s="69"/>
      <c r="T91" s="69"/>
      <c r="U91" s="69"/>
      <c r="V91" s="69"/>
      <c r="W91" s="69"/>
    </row>
    <row r="92" spans="1:23" ht="16.8" thickBot="1">
      <c r="A92" s="2190"/>
      <c r="B92" s="76" t="s">
        <v>531</v>
      </c>
      <c r="C92" s="898" t="s">
        <v>288</v>
      </c>
      <c r="D92" s="69"/>
      <c r="E92" s="69"/>
      <c r="F92" s="69"/>
      <c r="G92" s="69"/>
      <c r="H92" s="69"/>
      <c r="I92" s="69"/>
      <c r="J92" s="69"/>
      <c r="K92" s="69"/>
      <c r="L92" s="69"/>
      <c r="M92" s="69"/>
      <c r="N92" s="69"/>
      <c r="O92" s="69"/>
      <c r="P92" s="69"/>
      <c r="Q92" s="69"/>
      <c r="R92" s="69"/>
      <c r="S92" s="69"/>
      <c r="T92" s="69"/>
      <c r="U92" s="69"/>
      <c r="V92" s="69"/>
      <c r="W92" s="69"/>
    </row>
    <row r="93" spans="1:23" ht="48.6">
      <c r="A93" s="2191" t="s">
        <v>532</v>
      </c>
      <c r="B93" s="73" t="s">
        <v>533</v>
      </c>
      <c r="C93" s="897" t="s">
        <v>2261</v>
      </c>
      <c r="D93" s="69"/>
      <c r="E93" s="69"/>
      <c r="F93" s="69"/>
      <c r="G93" s="69"/>
      <c r="H93" s="69"/>
      <c r="I93" s="69"/>
      <c r="J93" s="69"/>
      <c r="K93" s="69"/>
      <c r="L93" s="69"/>
      <c r="M93" s="69"/>
      <c r="N93" s="69"/>
      <c r="O93" s="69"/>
      <c r="P93" s="69"/>
      <c r="Q93" s="69"/>
      <c r="R93" s="69"/>
      <c r="S93" s="69"/>
      <c r="T93" s="69"/>
      <c r="U93" s="69"/>
      <c r="V93" s="69"/>
      <c r="W93" s="69"/>
    </row>
    <row r="94" spans="1:23" ht="32.4">
      <c r="A94" s="2189"/>
      <c r="B94" s="74" t="s">
        <v>535</v>
      </c>
      <c r="C94" s="892" t="s">
        <v>1438</v>
      </c>
      <c r="D94" s="69"/>
      <c r="E94" s="69"/>
      <c r="F94" s="69"/>
      <c r="G94" s="69"/>
      <c r="H94" s="69"/>
      <c r="I94" s="69"/>
      <c r="J94" s="69"/>
      <c r="K94" s="69"/>
      <c r="L94" s="69"/>
      <c r="M94" s="69"/>
      <c r="N94" s="69"/>
      <c r="O94" s="69"/>
      <c r="P94" s="69"/>
      <c r="Q94" s="69"/>
      <c r="R94" s="69"/>
      <c r="S94" s="69"/>
      <c r="T94" s="69"/>
      <c r="U94" s="69"/>
      <c r="V94" s="69"/>
      <c r="W94" s="69"/>
    </row>
    <row r="95" spans="1:23">
      <c r="A95" s="2189"/>
      <c r="B95" s="74" t="s">
        <v>537</v>
      </c>
      <c r="C95" s="892" t="s">
        <v>288</v>
      </c>
      <c r="D95" s="69"/>
      <c r="E95" s="69"/>
      <c r="F95" s="69"/>
      <c r="G95" s="69"/>
      <c r="H95" s="69"/>
      <c r="I95" s="69"/>
      <c r="J95" s="69"/>
      <c r="K95" s="69"/>
      <c r="L95" s="69"/>
      <c r="M95" s="69"/>
      <c r="N95" s="69"/>
      <c r="O95" s="69"/>
      <c r="P95" s="69"/>
      <c r="Q95" s="69"/>
      <c r="R95" s="69"/>
      <c r="S95" s="69"/>
      <c r="T95" s="69"/>
      <c r="U95" s="69"/>
      <c r="V95" s="69"/>
      <c r="W95" s="69"/>
    </row>
    <row r="96" spans="1:23" ht="32.4">
      <c r="A96" s="2189"/>
      <c r="B96" s="74" t="s">
        <v>538</v>
      </c>
      <c r="C96" s="892" t="s">
        <v>288</v>
      </c>
      <c r="D96" s="69"/>
      <c r="E96" s="69"/>
      <c r="F96" s="69"/>
      <c r="G96" s="69"/>
      <c r="H96" s="69"/>
      <c r="I96" s="69"/>
      <c r="J96" s="69"/>
      <c r="K96" s="69"/>
      <c r="L96" s="69"/>
      <c r="M96" s="69"/>
      <c r="N96" s="69"/>
      <c r="O96" s="69"/>
      <c r="P96" s="69"/>
      <c r="Q96" s="69"/>
      <c r="R96" s="69"/>
      <c r="S96" s="69"/>
      <c r="T96" s="69"/>
      <c r="U96" s="69"/>
      <c r="V96" s="69"/>
      <c r="W96" s="69"/>
    </row>
    <row r="97" spans="1:23" ht="81">
      <c r="A97" s="2189"/>
      <c r="B97" s="74" t="s">
        <v>540</v>
      </c>
      <c r="C97" s="892" t="s">
        <v>2373</v>
      </c>
      <c r="D97" s="69"/>
      <c r="E97" s="69"/>
      <c r="F97" s="69"/>
      <c r="G97" s="69"/>
      <c r="H97" s="69"/>
      <c r="I97" s="69"/>
      <c r="J97" s="69"/>
      <c r="K97" s="69"/>
      <c r="L97" s="69"/>
      <c r="M97" s="69"/>
      <c r="N97" s="69"/>
      <c r="O97" s="69"/>
      <c r="P97" s="69"/>
      <c r="Q97" s="69"/>
      <c r="R97" s="69"/>
      <c r="S97" s="69"/>
      <c r="T97" s="69"/>
      <c r="U97" s="69"/>
      <c r="V97" s="69"/>
      <c r="W97" s="69"/>
    </row>
    <row r="98" spans="1:23" ht="97.2">
      <c r="A98" s="2189"/>
      <c r="B98" s="74" t="s">
        <v>542</v>
      </c>
      <c r="C98" s="892" t="s">
        <v>2374</v>
      </c>
      <c r="D98" s="69"/>
      <c r="E98" s="69"/>
      <c r="F98" s="69"/>
      <c r="G98" s="69"/>
      <c r="H98" s="69"/>
      <c r="I98" s="69"/>
      <c r="J98" s="69"/>
      <c r="K98" s="69"/>
      <c r="L98" s="69"/>
      <c r="M98" s="69"/>
      <c r="N98" s="69"/>
      <c r="O98" s="69"/>
      <c r="P98" s="69"/>
      <c r="Q98" s="69"/>
      <c r="R98" s="69"/>
      <c r="S98" s="69"/>
      <c r="T98" s="69"/>
      <c r="U98" s="69"/>
      <c r="V98" s="69"/>
      <c r="W98" s="69"/>
    </row>
    <row r="99" spans="1:23" ht="48.6">
      <c r="A99" s="2189"/>
      <c r="B99" s="74" t="s">
        <v>544</v>
      </c>
      <c r="C99" s="892" t="s">
        <v>2375</v>
      </c>
      <c r="D99" s="69"/>
      <c r="E99" s="69"/>
      <c r="F99" s="69"/>
      <c r="G99" s="69"/>
      <c r="H99" s="69"/>
      <c r="I99" s="69"/>
      <c r="J99" s="69"/>
      <c r="K99" s="69"/>
      <c r="L99" s="69"/>
      <c r="M99" s="69"/>
      <c r="N99" s="69"/>
      <c r="O99" s="69"/>
      <c r="P99" s="69"/>
      <c r="Q99" s="69"/>
      <c r="R99" s="69"/>
      <c r="S99" s="69"/>
      <c r="T99" s="69"/>
      <c r="U99" s="69"/>
      <c r="V99" s="69"/>
      <c r="W99" s="69"/>
    </row>
    <row r="100" spans="1:23" ht="48.6">
      <c r="A100" s="2189"/>
      <c r="B100" s="74" t="s">
        <v>545</v>
      </c>
      <c r="C100" s="892" t="s">
        <v>2376</v>
      </c>
      <c r="D100" s="69"/>
      <c r="E100" s="69"/>
      <c r="F100" s="69"/>
      <c r="G100" s="69"/>
      <c r="H100" s="69"/>
      <c r="I100" s="69"/>
      <c r="J100" s="69"/>
      <c r="K100" s="69"/>
      <c r="L100" s="69"/>
      <c r="M100" s="69"/>
      <c r="N100" s="69"/>
      <c r="O100" s="69"/>
      <c r="P100" s="69"/>
      <c r="Q100" s="69"/>
      <c r="R100" s="69"/>
      <c r="S100" s="69"/>
      <c r="T100" s="69"/>
      <c r="U100" s="69"/>
      <c r="V100" s="69"/>
      <c r="W100" s="69"/>
    </row>
    <row r="101" spans="1:23">
      <c r="A101" s="2189"/>
      <c r="B101" s="74" t="s">
        <v>546</v>
      </c>
      <c r="C101" s="892" t="s">
        <v>288</v>
      </c>
      <c r="D101" s="69"/>
      <c r="E101" s="69"/>
      <c r="F101" s="69"/>
      <c r="G101" s="69"/>
      <c r="H101" s="69"/>
      <c r="I101" s="69"/>
      <c r="J101" s="69"/>
      <c r="K101" s="69"/>
      <c r="L101" s="69"/>
      <c r="M101" s="69"/>
      <c r="N101" s="69"/>
      <c r="O101" s="69"/>
      <c r="P101" s="69"/>
      <c r="Q101" s="69"/>
      <c r="R101" s="69"/>
      <c r="S101" s="69"/>
      <c r="T101" s="69"/>
      <c r="U101" s="69"/>
      <c r="V101" s="69"/>
      <c r="W101" s="69"/>
    </row>
    <row r="102" spans="1:23" ht="49.2" thickBot="1">
      <c r="A102" s="2190"/>
      <c r="B102" s="77" t="s">
        <v>547</v>
      </c>
      <c r="C102" s="905" t="s">
        <v>2377</v>
      </c>
      <c r="D102" s="69"/>
      <c r="E102" s="69"/>
      <c r="F102" s="69"/>
      <c r="G102" s="69"/>
      <c r="H102" s="69"/>
      <c r="I102" s="69"/>
      <c r="J102" s="69"/>
      <c r="K102" s="69"/>
      <c r="L102" s="69"/>
      <c r="M102" s="69"/>
      <c r="N102" s="69"/>
      <c r="O102" s="69"/>
      <c r="P102" s="69"/>
      <c r="Q102" s="69"/>
      <c r="R102" s="69"/>
      <c r="S102" s="69"/>
      <c r="T102" s="69"/>
      <c r="U102" s="69"/>
      <c r="V102" s="69"/>
      <c r="W102" s="69"/>
    </row>
    <row r="103" spans="1:23" ht="32.4">
      <c r="A103" s="1898" t="s">
        <v>389</v>
      </c>
      <c r="B103" s="74" t="s">
        <v>549</v>
      </c>
      <c r="C103" s="906" t="s">
        <v>2002</v>
      </c>
      <c r="D103" s="69"/>
      <c r="E103" s="69"/>
      <c r="F103" s="69"/>
      <c r="G103" s="69"/>
      <c r="H103" s="69"/>
      <c r="I103" s="69"/>
      <c r="J103" s="69"/>
      <c r="K103" s="69"/>
      <c r="L103" s="69"/>
      <c r="M103" s="69"/>
      <c r="N103" s="69"/>
      <c r="O103" s="69"/>
      <c r="P103" s="69"/>
      <c r="Q103" s="69"/>
      <c r="R103" s="69"/>
      <c r="S103" s="69"/>
      <c r="T103" s="69"/>
      <c r="U103" s="69"/>
      <c r="V103" s="69"/>
      <c r="W103" s="69"/>
    </row>
    <row r="104" spans="1:23">
      <c r="A104" s="1898"/>
      <c r="B104" s="74" t="s">
        <v>551</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898"/>
      <c r="B105" s="74" t="s">
        <v>552</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898"/>
      <c r="B106" s="74" t="s">
        <v>553</v>
      </c>
      <c r="C106" s="804" t="s">
        <v>1168</v>
      </c>
      <c r="D106" s="69"/>
      <c r="E106" s="69"/>
      <c r="F106" s="69"/>
      <c r="G106" s="69"/>
      <c r="H106" s="69"/>
      <c r="I106" s="69"/>
      <c r="J106" s="69"/>
      <c r="K106" s="69"/>
      <c r="L106" s="69"/>
      <c r="M106" s="69"/>
      <c r="N106" s="69"/>
      <c r="O106" s="69"/>
      <c r="P106" s="69"/>
      <c r="Q106" s="69"/>
      <c r="R106" s="69"/>
      <c r="S106" s="69"/>
      <c r="T106" s="69"/>
      <c r="U106" s="69"/>
      <c r="V106" s="69"/>
      <c r="W106" s="69"/>
    </row>
    <row r="107" spans="1:23" ht="16.8" thickBot="1">
      <c r="A107" s="1899"/>
      <c r="B107" s="25" t="s">
        <v>396</v>
      </c>
      <c r="C107" s="909" t="s">
        <v>2378</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865" t="s">
        <v>397</v>
      </c>
      <c r="B108" s="1143" t="s">
        <v>398</v>
      </c>
      <c r="C108" s="1144" t="s">
        <v>401</v>
      </c>
    </row>
    <row r="109" spans="1:23" s="135" customFormat="1" ht="65.099999999999994" customHeight="1" thickBot="1">
      <c r="A109" s="1866"/>
      <c r="B109" s="1145" t="s">
        <v>400</v>
      </c>
      <c r="C109" s="1146" t="s">
        <v>2379</v>
      </c>
    </row>
    <row r="110" spans="1:23" ht="16.8" thickBot="1">
      <c r="A110" s="2192" t="s">
        <v>557</v>
      </c>
      <c r="B110" s="2193"/>
      <c r="C110" s="511" t="s">
        <v>288</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893" t="s">
        <v>403</v>
      </c>
      <c r="B111" s="1894"/>
      <c r="C111" s="1894"/>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9765625" defaultRowHeight="18"/>
  <cols>
    <col min="1" max="1" width="3.59765625" style="198" customWidth="1"/>
    <col min="2" max="2" width="47.59765625" style="198" customWidth="1"/>
    <col min="3" max="3" width="47.59765625" style="533" customWidth="1"/>
    <col min="4" max="15" width="5.5" style="198" customWidth="1"/>
    <col min="16" max="23" width="11.09765625" style="198" customWidth="1"/>
    <col min="24" max="16384" width="12.59765625" style="198"/>
  </cols>
  <sheetData>
    <row r="1" spans="1:23" ht="20.399999999999999" thickBot="1">
      <c r="A1" s="2201" t="s">
        <v>404</v>
      </c>
      <c r="B1" s="2202"/>
      <c r="C1" s="2203"/>
      <c r="D1" s="196"/>
      <c r="E1" s="196"/>
      <c r="F1" s="196"/>
      <c r="G1" s="196"/>
      <c r="H1" s="196"/>
      <c r="I1" s="196"/>
      <c r="J1" s="196"/>
      <c r="K1" s="196"/>
      <c r="L1" s="196"/>
      <c r="M1" s="196"/>
      <c r="N1" s="196"/>
      <c r="O1" s="196"/>
      <c r="P1" s="197"/>
      <c r="Q1" s="197"/>
      <c r="R1" s="197"/>
      <c r="S1" s="197"/>
      <c r="T1" s="197"/>
      <c r="U1" s="197"/>
      <c r="V1" s="197"/>
      <c r="W1" s="197"/>
    </row>
    <row r="2" spans="1:23" ht="18.600000000000001" thickBot="1">
      <c r="A2" s="2204" t="s">
        <v>405</v>
      </c>
      <c r="B2" s="2205"/>
      <c r="C2" s="537">
        <v>45450</v>
      </c>
      <c r="D2" s="196"/>
      <c r="E2" s="196"/>
      <c r="F2" s="196"/>
      <c r="G2" s="196"/>
      <c r="H2" s="196"/>
      <c r="I2" s="196"/>
      <c r="J2" s="196"/>
      <c r="K2" s="196"/>
      <c r="L2" s="196"/>
      <c r="M2" s="196"/>
      <c r="N2" s="196"/>
      <c r="O2" s="196"/>
      <c r="P2" s="197"/>
      <c r="Q2" s="197"/>
      <c r="R2" s="197"/>
      <c r="S2" s="197"/>
      <c r="T2" s="197"/>
      <c r="U2" s="197"/>
      <c r="V2" s="197"/>
      <c r="W2" s="197"/>
    </row>
    <row r="3" spans="1:23">
      <c r="A3" s="2206" t="s">
        <v>406</v>
      </c>
      <c r="B3" s="199" t="s">
        <v>407</v>
      </c>
      <c r="C3" s="1482" t="s">
        <v>2380</v>
      </c>
      <c r="D3" s="196"/>
      <c r="E3" s="196"/>
      <c r="F3" s="196"/>
      <c r="G3" s="196"/>
      <c r="H3" s="196"/>
      <c r="I3" s="196"/>
      <c r="J3" s="196"/>
      <c r="K3" s="196"/>
      <c r="L3" s="196"/>
      <c r="M3" s="196"/>
      <c r="N3" s="196"/>
      <c r="O3" s="196"/>
      <c r="P3" s="197"/>
      <c r="Q3" s="197"/>
      <c r="R3" s="197"/>
      <c r="S3" s="197"/>
      <c r="T3" s="197"/>
      <c r="U3" s="197"/>
      <c r="V3" s="197"/>
      <c r="W3" s="197"/>
    </row>
    <row r="4" spans="1:23">
      <c r="A4" s="2199"/>
      <c r="B4" s="199" t="s">
        <v>409</v>
      </c>
      <c r="C4" s="910" t="s">
        <v>2381</v>
      </c>
      <c r="D4" s="196"/>
      <c r="E4" s="196"/>
      <c r="F4" s="196"/>
      <c r="G4" s="196"/>
      <c r="H4" s="196"/>
      <c r="I4" s="196"/>
      <c r="J4" s="196"/>
      <c r="K4" s="196"/>
      <c r="L4" s="196"/>
      <c r="M4" s="196"/>
      <c r="N4" s="196"/>
      <c r="O4" s="196"/>
      <c r="P4" s="197"/>
      <c r="Q4" s="197"/>
      <c r="R4" s="197"/>
      <c r="S4" s="197"/>
      <c r="T4" s="197"/>
      <c r="U4" s="197"/>
      <c r="V4" s="197"/>
      <c r="W4" s="197"/>
    </row>
    <row r="5" spans="1:23">
      <c r="A5" s="2199"/>
      <c r="B5" s="199" t="s">
        <v>411</v>
      </c>
      <c r="C5" s="911" t="s">
        <v>288</v>
      </c>
      <c r="D5" s="196"/>
      <c r="E5" s="196"/>
      <c r="F5" s="196"/>
      <c r="G5" s="196"/>
      <c r="H5" s="196"/>
      <c r="I5" s="196"/>
      <c r="J5" s="196"/>
      <c r="K5" s="196"/>
      <c r="L5" s="196"/>
      <c r="M5" s="196"/>
      <c r="N5" s="196"/>
      <c r="O5" s="196"/>
      <c r="P5" s="197"/>
      <c r="Q5" s="197"/>
      <c r="R5" s="197"/>
      <c r="S5" s="197"/>
      <c r="T5" s="197"/>
      <c r="U5" s="197"/>
      <c r="V5" s="197"/>
      <c r="W5" s="197"/>
    </row>
    <row r="6" spans="1:23">
      <c r="A6" s="2199"/>
      <c r="B6" s="199" t="s">
        <v>239</v>
      </c>
      <c r="C6" s="911" t="s">
        <v>2382</v>
      </c>
      <c r="D6" s="196"/>
      <c r="E6" s="196"/>
      <c r="F6" s="196"/>
      <c r="G6" s="196"/>
      <c r="H6" s="196"/>
      <c r="I6" s="196"/>
      <c r="J6" s="196"/>
      <c r="K6" s="196"/>
      <c r="L6" s="196"/>
      <c r="M6" s="196"/>
      <c r="N6" s="196"/>
      <c r="O6" s="196"/>
      <c r="P6" s="197"/>
      <c r="Q6" s="197"/>
      <c r="R6" s="197"/>
      <c r="S6" s="197"/>
      <c r="T6" s="197"/>
      <c r="U6" s="197"/>
      <c r="V6" s="197"/>
      <c r="W6" s="197"/>
    </row>
    <row r="7" spans="1:23">
      <c r="A7" s="2199"/>
      <c r="B7" s="199" t="s">
        <v>413</v>
      </c>
      <c r="C7" s="912" t="s">
        <v>2383</v>
      </c>
      <c r="D7" s="196"/>
      <c r="E7" s="196"/>
      <c r="F7" s="196"/>
      <c r="G7" s="196"/>
      <c r="H7" s="196"/>
      <c r="I7" s="196"/>
      <c r="J7" s="196"/>
      <c r="K7" s="196"/>
      <c r="L7" s="196"/>
      <c r="M7" s="196"/>
      <c r="N7" s="196"/>
      <c r="O7" s="196"/>
      <c r="P7" s="197"/>
      <c r="Q7" s="197"/>
      <c r="R7" s="197"/>
      <c r="S7" s="197"/>
      <c r="T7" s="197"/>
      <c r="U7" s="197"/>
      <c r="V7" s="197"/>
      <c r="W7" s="197"/>
    </row>
    <row r="8" spans="1:23">
      <c r="A8" s="2199"/>
      <c r="B8" s="199" t="s">
        <v>415</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2199"/>
      <c r="B9" s="199" t="s">
        <v>416</v>
      </c>
      <c r="C9" s="913">
        <v>1460760000</v>
      </c>
      <c r="D9" s="196"/>
      <c r="E9" s="196"/>
      <c r="F9" s="196"/>
      <c r="G9" s="196"/>
      <c r="H9" s="196"/>
      <c r="I9" s="196"/>
      <c r="J9" s="196"/>
      <c r="K9" s="196"/>
      <c r="L9" s="196"/>
      <c r="M9" s="196"/>
      <c r="N9" s="196"/>
      <c r="O9" s="196"/>
      <c r="P9" s="197"/>
      <c r="Q9" s="197"/>
      <c r="R9" s="197"/>
      <c r="S9" s="197"/>
      <c r="T9" s="197"/>
      <c r="U9" s="197"/>
      <c r="V9" s="197"/>
      <c r="W9" s="197"/>
    </row>
    <row r="10" spans="1:23">
      <c r="A10" s="2199"/>
      <c r="B10" s="199" t="s">
        <v>417</v>
      </c>
      <c r="C10" s="914" t="s">
        <v>906</v>
      </c>
      <c r="D10" s="196"/>
      <c r="E10" s="196"/>
      <c r="F10" s="196"/>
      <c r="G10" s="196"/>
      <c r="H10" s="196"/>
      <c r="I10" s="196"/>
      <c r="J10" s="196"/>
      <c r="K10" s="196"/>
      <c r="L10" s="196"/>
      <c r="M10" s="196"/>
      <c r="N10" s="196"/>
      <c r="O10" s="196"/>
      <c r="P10" s="197"/>
      <c r="Q10" s="197"/>
      <c r="R10" s="197"/>
      <c r="S10" s="197"/>
      <c r="T10" s="197"/>
      <c r="U10" s="197"/>
      <c r="V10" s="197"/>
      <c r="W10" s="197"/>
    </row>
    <row r="11" spans="1:23">
      <c r="A11" s="2199"/>
      <c r="B11" s="199" t="s">
        <v>419</v>
      </c>
      <c r="C11" s="911" t="s">
        <v>248</v>
      </c>
      <c r="D11" s="196"/>
      <c r="E11" s="196"/>
      <c r="F11" s="196"/>
      <c r="G11" s="196"/>
      <c r="H11" s="196"/>
      <c r="I11" s="196"/>
      <c r="J11" s="196"/>
      <c r="K11" s="196"/>
      <c r="L11" s="196"/>
      <c r="M11" s="196"/>
      <c r="N11" s="196"/>
      <c r="O11" s="196"/>
      <c r="P11" s="197"/>
      <c r="Q11" s="197"/>
      <c r="R11" s="197"/>
      <c r="S11" s="197"/>
      <c r="T11" s="197"/>
      <c r="U11" s="197"/>
      <c r="V11" s="197"/>
      <c r="W11" s="197"/>
    </row>
    <row r="12" spans="1:23">
      <c r="A12" s="2199"/>
      <c r="B12" s="199" t="s">
        <v>420</v>
      </c>
      <c r="C12" s="911" t="s">
        <v>250</v>
      </c>
      <c r="D12" s="196"/>
      <c r="E12" s="196"/>
      <c r="F12" s="196"/>
      <c r="G12" s="196"/>
      <c r="H12" s="196"/>
      <c r="I12" s="196"/>
      <c r="J12" s="196"/>
      <c r="K12" s="196"/>
      <c r="L12" s="196"/>
      <c r="M12" s="196"/>
      <c r="N12" s="196"/>
      <c r="O12" s="196"/>
      <c r="P12" s="197"/>
      <c r="Q12" s="197"/>
      <c r="R12" s="197"/>
      <c r="S12" s="197"/>
      <c r="T12" s="197"/>
      <c r="U12" s="197"/>
      <c r="V12" s="197"/>
      <c r="W12" s="197"/>
    </row>
    <row r="13" spans="1:23">
      <c r="A13" s="2199"/>
      <c r="B13" s="199" t="s">
        <v>421</v>
      </c>
      <c r="C13" s="911" t="s">
        <v>1142</v>
      </c>
      <c r="D13" s="196"/>
      <c r="E13" s="196"/>
      <c r="F13" s="196"/>
      <c r="G13" s="196"/>
      <c r="H13" s="196"/>
      <c r="I13" s="196"/>
      <c r="J13" s="196"/>
      <c r="K13" s="196"/>
      <c r="L13" s="196"/>
      <c r="M13" s="196"/>
      <c r="N13" s="196"/>
      <c r="O13" s="196"/>
      <c r="P13" s="197"/>
      <c r="Q13" s="197"/>
      <c r="R13" s="197"/>
      <c r="S13" s="197"/>
      <c r="T13" s="197"/>
      <c r="U13" s="197"/>
      <c r="V13" s="197"/>
      <c r="W13" s="197"/>
    </row>
    <row r="14" spans="1:23">
      <c r="A14" s="2199"/>
      <c r="B14" s="199" t="s">
        <v>422</v>
      </c>
      <c r="C14" s="911" t="s">
        <v>248</v>
      </c>
      <c r="D14" s="196"/>
      <c r="E14" s="196"/>
      <c r="F14" s="196"/>
      <c r="G14" s="196"/>
      <c r="H14" s="196"/>
      <c r="I14" s="196"/>
      <c r="J14" s="196"/>
      <c r="K14" s="196"/>
      <c r="L14" s="196"/>
      <c r="M14" s="196"/>
      <c r="N14" s="196"/>
      <c r="O14" s="196"/>
      <c r="P14" s="197"/>
      <c r="Q14" s="197"/>
      <c r="R14" s="197"/>
      <c r="S14" s="197"/>
      <c r="T14" s="197"/>
      <c r="U14" s="197"/>
      <c r="V14" s="197"/>
      <c r="W14" s="197"/>
    </row>
    <row r="15" spans="1:23">
      <c r="A15" s="2199"/>
      <c r="B15" s="199" t="s">
        <v>423</v>
      </c>
      <c r="C15" s="911" t="s">
        <v>288</v>
      </c>
      <c r="D15" s="196"/>
      <c r="E15" s="196"/>
      <c r="F15" s="196"/>
      <c r="G15" s="196"/>
      <c r="H15" s="196"/>
      <c r="I15" s="196"/>
      <c r="J15" s="196"/>
      <c r="K15" s="196"/>
      <c r="L15" s="196"/>
      <c r="M15" s="196"/>
      <c r="N15" s="196"/>
      <c r="O15" s="196"/>
      <c r="P15" s="197"/>
      <c r="Q15" s="197"/>
      <c r="R15" s="197"/>
      <c r="S15" s="197"/>
      <c r="T15" s="197"/>
      <c r="U15" s="197"/>
      <c r="V15" s="197"/>
      <c r="W15" s="197"/>
    </row>
    <row r="16" spans="1:23">
      <c r="A16" s="2199"/>
      <c r="B16" s="199" t="s">
        <v>424</v>
      </c>
      <c r="C16" s="911" t="s">
        <v>288</v>
      </c>
      <c r="D16" s="196"/>
      <c r="E16" s="196"/>
      <c r="F16" s="196"/>
      <c r="G16" s="196"/>
      <c r="H16" s="196"/>
      <c r="I16" s="196"/>
      <c r="J16" s="196"/>
      <c r="K16" s="196"/>
      <c r="L16" s="196"/>
      <c r="M16" s="196"/>
      <c r="N16" s="196"/>
      <c r="O16" s="196"/>
      <c r="P16" s="197"/>
      <c r="Q16" s="197"/>
      <c r="R16" s="197"/>
      <c r="S16" s="197"/>
      <c r="T16" s="197"/>
      <c r="U16" s="197"/>
      <c r="V16" s="197"/>
      <c r="W16" s="197"/>
    </row>
    <row r="17" spans="1:23" ht="48.6">
      <c r="A17" s="2199"/>
      <c r="B17" s="199" t="s">
        <v>425</v>
      </c>
      <c r="C17" s="670" t="s">
        <v>832</v>
      </c>
      <c r="D17" s="196"/>
      <c r="E17" s="196"/>
      <c r="F17" s="196"/>
      <c r="G17" s="196"/>
      <c r="H17" s="196"/>
      <c r="I17" s="196"/>
      <c r="J17" s="196"/>
      <c r="K17" s="196"/>
      <c r="L17" s="196"/>
      <c r="M17" s="196"/>
      <c r="N17" s="196"/>
      <c r="O17" s="196"/>
      <c r="P17" s="197"/>
      <c r="Q17" s="197"/>
      <c r="R17" s="197"/>
      <c r="S17" s="197"/>
      <c r="T17" s="197"/>
      <c r="U17" s="197"/>
      <c r="V17" s="197"/>
      <c r="W17" s="197"/>
    </row>
    <row r="18" spans="1:23" ht="32.4">
      <c r="A18" s="2199"/>
      <c r="B18" s="199" t="s">
        <v>257</v>
      </c>
      <c r="C18" s="911" t="s">
        <v>258</v>
      </c>
      <c r="D18" s="196"/>
      <c r="E18" s="196"/>
      <c r="F18" s="196"/>
      <c r="G18" s="196"/>
      <c r="H18" s="196"/>
      <c r="I18" s="196"/>
      <c r="J18" s="196"/>
      <c r="K18" s="196"/>
      <c r="L18" s="196"/>
      <c r="M18" s="196"/>
      <c r="N18" s="196"/>
      <c r="O18" s="196"/>
      <c r="P18" s="197"/>
      <c r="Q18" s="197"/>
      <c r="R18" s="197"/>
      <c r="S18" s="197"/>
      <c r="T18" s="197"/>
      <c r="U18" s="197"/>
      <c r="V18" s="197"/>
      <c r="W18" s="197"/>
    </row>
    <row r="19" spans="1:23">
      <c r="A19" s="2199"/>
      <c r="B19" s="199" t="s">
        <v>427</v>
      </c>
      <c r="C19" s="911" t="s">
        <v>288</v>
      </c>
      <c r="D19" s="196"/>
      <c r="E19" s="196"/>
      <c r="F19" s="196"/>
      <c r="G19" s="196"/>
      <c r="H19" s="196"/>
      <c r="I19" s="196"/>
      <c r="J19" s="196"/>
      <c r="K19" s="196"/>
      <c r="L19" s="196"/>
      <c r="M19" s="196"/>
      <c r="N19" s="196"/>
      <c r="O19" s="196"/>
      <c r="P19" s="197"/>
      <c r="Q19" s="197"/>
      <c r="R19" s="197"/>
      <c r="S19" s="197"/>
      <c r="T19" s="197"/>
      <c r="U19" s="197"/>
      <c r="V19" s="197"/>
      <c r="W19" s="197"/>
    </row>
    <row r="20" spans="1:23" ht="32.4">
      <c r="A20" s="2199"/>
      <c r="B20" s="199" t="s">
        <v>428</v>
      </c>
      <c r="C20" s="911" t="s">
        <v>248</v>
      </c>
      <c r="D20" s="196"/>
      <c r="E20" s="196"/>
      <c r="F20" s="196"/>
      <c r="G20" s="196"/>
      <c r="H20" s="196"/>
      <c r="I20" s="196"/>
      <c r="J20" s="196"/>
      <c r="K20" s="196"/>
      <c r="L20" s="196"/>
      <c r="M20" s="196"/>
      <c r="N20" s="196"/>
      <c r="O20" s="196"/>
      <c r="P20" s="197"/>
      <c r="Q20" s="197"/>
      <c r="R20" s="197"/>
      <c r="S20" s="197"/>
      <c r="T20" s="197"/>
      <c r="U20" s="197"/>
      <c r="V20" s="197"/>
      <c r="W20" s="197"/>
    </row>
    <row r="21" spans="1:23">
      <c r="A21" s="2199"/>
      <c r="B21" s="199" t="s">
        <v>429</v>
      </c>
      <c r="C21" s="911" t="s">
        <v>288</v>
      </c>
      <c r="D21" s="196"/>
      <c r="E21" s="196"/>
      <c r="F21" s="196"/>
      <c r="G21" s="196"/>
      <c r="H21" s="196"/>
      <c r="I21" s="196"/>
      <c r="J21" s="196"/>
      <c r="K21" s="196"/>
      <c r="L21" s="196"/>
      <c r="M21" s="196"/>
      <c r="N21" s="196"/>
      <c r="O21" s="196"/>
      <c r="P21" s="197"/>
      <c r="Q21" s="197"/>
      <c r="R21" s="197"/>
      <c r="S21" s="197"/>
      <c r="T21" s="197"/>
      <c r="U21" s="197"/>
      <c r="V21" s="197"/>
      <c r="W21" s="197"/>
    </row>
    <row r="22" spans="1:23">
      <c r="A22" s="2199"/>
      <c r="B22" s="199" t="s">
        <v>430</v>
      </c>
      <c r="C22" s="911" t="s">
        <v>288</v>
      </c>
      <c r="D22" s="196"/>
      <c r="E22" s="196"/>
      <c r="F22" s="196"/>
      <c r="G22" s="196"/>
      <c r="H22" s="196"/>
      <c r="I22" s="196"/>
      <c r="J22" s="196"/>
      <c r="K22" s="196"/>
      <c r="L22" s="196"/>
      <c r="M22" s="196"/>
      <c r="N22" s="196"/>
      <c r="O22" s="196"/>
      <c r="P22" s="197"/>
      <c r="Q22" s="197"/>
      <c r="R22" s="197"/>
      <c r="S22" s="197"/>
      <c r="T22" s="197"/>
      <c r="U22" s="197"/>
      <c r="V22" s="197"/>
      <c r="W22" s="197"/>
    </row>
    <row r="23" spans="1:23">
      <c r="A23" s="2199"/>
      <c r="B23" s="199" t="s">
        <v>431</v>
      </c>
      <c r="C23" s="911" t="s">
        <v>288</v>
      </c>
      <c r="D23" s="196"/>
      <c r="E23" s="196"/>
      <c r="F23" s="196"/>
      <c r="G23" s="196"/>
      <c r="H23" s="196"/>
      <c r="I23" s="196"/>
      <c r="J23" s="196"/>
      <c r="K23" s="196"/>
      <c r="L23" s="196"/>
      <c r="M23" s="196"/>
      <c r="N23" s="196"/>
      <c r="O23" s="196"/>
      <c r="P23" s="197"/>
      <c r="Q23" s="197"/>
      <c r="R23" s="197"/>
      <c r="S23" s="197"/>
      <c r="T23" s="197"/>
      <c r="U23" s="197"/>
      <c r="V23" s="197"/>
      <c r="W23" s="197"/>
    </row>
    <row r="24" spans="1:23">
      <c r="A24" s="2199"/>
      <c r="B24" s="199" t="s">
        <v>433</v>
      </c>
      <c r="C24" s="911" t="s">
        <v>288</v>
      </c>
      <c r="D24" s="196"/>
      <c r="E24" s="196"/>
      <c r="F24" s="196"/>
      <c r="G24" s="196"/>
      <c r="H24" s="196"/>
      <c r="I24" s="196"/>
      <c r="J24" s="196"/>
      <c r="K24" s="196"/>
      <c r="L24" s="196"/>
      <c r="M24" s="196"/>
      <c r="N24" s="196"/>
      <c r="O24" s="196"/>
      <c r="P24" s="197"/>
      <c r="Q24" s="197"/>
      <c r="R24" s="197"/>
      <c r="S24" s="197"/>
      <c r="T24" s="197"/>
      <c r="U24" s="197"/>
      <c r="V24" s="197"/>
      <c r="W24" s="197"/>
    </row>
    <row r="25" spans="1:23">
      <c r="A25" s="2199"/>
      <c r="B25" s="199" t="s">
        <v>434</v>
      </c>
      <c r="C25" s="911" t="s">
        <v>267</v>
      </c>
      <c r="D25" s="196"/>
      <c r="E25" s="196"/>
      <c r="F25" s="196"/>
      <c r="G25" s="196"/>
      <c r="H25" s="196"/>
      <c r="I25" s="196"/>
      <c r="J25" s="196"/>
      <c r="K25" s="196"/>
      <c r="L25" s="196"/>
      <c r="M25" s="196"/>
      <c r="N25" s="196"/>
      <c r="O25" s="196"/>
      <c r="P25" s="197"/>
      <c r="Q25" s="197"/>
      <c r="R25" s="197"/>
      <c r="S25" s="197"/>
      <c r="T25" s="197"/>
      <c r="U25" s="197"/>
      <c r="V25" s="197"/>
      <c r="W25" s="197"/>
    </row>
    <row r="26" spans="1:23">
      <c r="A26" s="2199"/>
      <c r="B26" s="199" t="s">
        <v>435</v>
      </c>
      <c r="C26" s="911" t="s">
        <v>288</v>
      </c>
      <c r="D26" s="196"/>
      <c r="E26" s="196"/>
      <c r="F26" s="196"/>
      <c r="G26" s="196"/>
      <c r="H26" s="196"/>
      <c r="I26" s="196"/>
      <c r="J26" s="196"/>
      <c r="K26" s="196"/>
      <c r="L26" s="196"/>
      <c r="M26" s="196"/>
      <c r="N26" s="196"/>
      <c r="O26" s="196"/>
      <c r="P26" s="197"/>
      <c r="Q26" s="197"/>
      <c r="R26" s="197"/>
      <c r="S26" s="197"/>
      <c r="T26" s="197"/>
      <c r="U26" s="197"/>
      <c r="V26" s="197"/>
      <c r="W26" s="197"/>
    </row>
    <row r="27" spans="1:23">
      <c r="A27" s="2199"/>
      <c r="B27" s="199" t="s">
        <v>436</v>
      </c>
      <c r="C27" s="911" t="s">
        <v>270</v>
      </c>
      <c r="D27" s="196"/>
      <c r="E27" s="196"/>
      <c r="F27" s="196"/>
      <c r="G27" s="196"/>
      <c r="H27" s="196"/>
      <c r="I27" s="196"/>
      <c r="J27" s="196"/>
      <c r="K27" s="196"/>
      <c r="L27" s="196"/>
      <c r="M27" s="196"/>
      <c r="N27" s="196"/>
      <c r="O27" s="196"/>
      <c r="P27" s="197"/>
      <c r="Q27" s="197"/>
      <c r="R27" s="197"/>
      <c r="S27" s="197"/>
      <c r="T27" s="197"/>
      <c r="U27" s="197"/>
      <c r="V27" s="197"/>
      <c r="W27" s="197"/>
    </row>
    <row r="28" spans="1:23">
      <c r="A28" s="2199"/>
      <c r="B28" s="199" t="s">
        <v>437</v>
      </c>
      <c r="C28" s="911" t="s">
        <v>272</v>
      </c>
      <c r="D28" s="196"/>
      <c r="E28" s="196"/>
      <c r="F28" s="196"/>
      <c r="G28" s="196"/>
      <c r="H28" s="196"/>
      <c r="I28" s="196"/>
      <c r="J28" s="196"/>
      <c r="K28" s="196"/>
      <c r="L28" s="196"/>
      <c r="M28" s="196"/>
      <c r="N28" s="196"/>
      <c r="O28" s="196"/>
      <c r="P28" s="197"/>
      <c r="Q28" s="197"/>
      <c r="R28" s="197"/>
      <c r="S28" s="197"/>
      <c r="T28" s="197"/>
      <c r="U28" s="197"/>
      <c r="V28" s="197"/>
      <c r="W28" s="197"/>
    </row>
    <row r="29" spans="1:23">
      <c r="A29" s="2199"/>
      <c r="B29" s="199" t="s">
        <v>438</v>
      </c>
      <c r="C29" s="911" t="s">
        <v>624</v>
      </c>
      <c r="D29" s="196"/>
      <c r="E29" s="196"/>
      <c r="F29" s="196"/>
      <c r="G29" s="196"/>
      <c r="H29" s="196"/>
      <c r="I29" s="196"/>
      <c r="J29" s="196"/>
      <c r="K29" s="196"/>
      <c r="L29" s="196"/>
      <c r="M29" s="196"/>
      <c r="N29" s="196"/>
      <c r="O29" s="196"/>
      <c r="P29" s="197"/>
      <c r="Q29" s="197"/>
      <c r="R29" s="197"/>
      <c r="S29" s="197"/>
      <c r="T29" s="197"/>
      <c r="U29" s="197"/>
      <c r="V29" s="197"/>
      <c r="W29" s="197"/>
    </row>
    <row r="30" spans="1:23" ht="32.4">
      <c r="A30" s="2199"/>
      <c r="B30" s="199" t="s">
        <v>440</v>
      </c>
      <c r="C30" s="911" t="s">
        <v>441</v>
      </c>
      <c r="D30" s="196"/>
      <c r="E30" s="196"/>
      <c r="F30" s="196"/>
      <c r="G30" s="196"/>
      <c r="H30" s="196"/>
      <c r="I30" s="196"/>
      <c r="J30" s="196"/>
      <c r="K30" s="196"/>
      <c r="L30" s="196"/>
      <c r="M30" s="196"/>
      <c r="N30" s="196"/>
      <c r="O30" s="196"/>
      <c r="P30" s="197"/>
      <c r="Q30" s="197"/>
      <c r="R30" s="197"/>
      <c r="S30" s="197"/>
      <c r="T30" s="197"/>
      <c r="U30" s="197"/>
      <c r="V30" s="197"/>
      <c r="W30" s="197"/>
    </row>
    <row r="31" spans="1:23" ht="32.4">
      <c r="A31" s="2199"/>
      <c r="B31" s="199" t="s">
        <v>442</v>
      </c>
      <c r="C31" s="670" t="s">
        <v>2384</v>
      </c>
      <c r="D31" s="196"/>
      <c r="E31" s="196"/>
      <c r="F31" s="196"/>
      <c r="G31" s="196"/>
      <c r="H31" s="196"/>
      <c r="I31" s="196"/>
      <c r="J31" s="196"/>
      <c r="K31" s="196"/>
      <c r="L31" s="196"/>
      <c r="M31" s="196"/>
      <c r="N31" s="196"/>
      <c r="O31" s="196"/>
      <c r="P31" s="197"/>
      <c r="Q31" s="197"/>
      <c r="R31" s="197"/>
      <c r="S31" s="197"/>
      <c r="T31" s="197"/>
      <c r="U31" s="197"/>
      <c r="V31" s="197"/>
      <c r="W31" s="197"/>
    </row>
    <row r="32" spans="1:23" ht="33" thickBot="1">
      <c r="A32" s="2200"/>
      <c r="B32" s="200" t="s">
        <v>279</v>
      </c>
      <c r="C32" s="676" t="s">
        <v>401</v>
      </c>
      <c r="D32" s="196"/>
      <c r="E32" s="196"/>
      <c r="F32" s="196"/>
      <c r="G32" s="196"/>
      <c r="H32" s="196"/>
      <c r="I32" s="196"/>
      <c r="J32" s="196"/>
      <c r="K32" s="196"/>
      <c r="L32" s="196"/>
      <c r="M32" s="196"/>
      <c r="N32" s="196"/>
      <c r="O32" s="196"/>
      <c r="P32" s="197"/>
      <c r="Q32" s="197"/>
      <c r="R32" s="197"/>
      <c r="S32" s="197"/>
      <c r="T32" s="197"/>
      <c r="U32" s="197"/>
      <c r="V32" s="197"/>
      <c r="W32" s="197"/>
    </row>
    <row r="33" spans="1:23">
      <c r="A33" s="2198" t="s">
        <v>445</v>
      </c>
      <c r="B33" s="201" t="s">
        <v>446</v>
      </c>
      <c r="C33" s="915" t="s">
        <v>2382</v>
      </c>
      <c r="D33" s="196"/>
      <c r="E33" s="196"/>
      <c r="F33" s="196"/>
      <c r="G33" s="196"/>
      <c r="H33" s="196"/>
      <c r="I33" s="196"/>
      <c r="J33" s="196"/>
      <c r="K33" s="196"/>
      <c r="L33" s="196"/>
      <c r="M33" s="196"/>
      <c r="N33" s="196"/>
      <c r="O33" s="196"/>
      <c r="P33" s="197"/>
      <c r="Q33" s="197"/>
      <c r="R33" s="197"/>
      <c r="S33" s="197"/>
      <c r="T33" s="197"/>
      <c r="U33" s="197"/>
      <c r="V33" s="197"/>
      <c r="W33" s="197"/>
    </row>
    <row r="34" spans="1:23">
      <c r="A34" s="2199"/>
      <c r="B34" s="199" t="s">
        <v>447</v>
      </c>
      <c r="C34" s="910" t="s">
        <v>2385</v>
      </c>
      <c r="D34" s="196"/>
      <c r="E34" s="196"/>
      <c r="F34" s="196"/>
      <c r="G34" s="196"/>
      <c r="H34" s="196"/>
      <c r="I34" s="196"/>
      <c r="J34" s="196"/>
      <c r="K34" s="196"/>
      <c r="L34" s="196"/>
      <c r="M34" s="196"/>
      <c r="N34" s="196"/>
      <c r="O34" s="196"/>
      <c r="P34" s="197"/>
      <c r="Q34" s="197"/>
      <c r="R34" s="197"/>
      <c r="S34" s="197"/>
      <c r="T34" s="197"/>
      <c r="U34" s="197"/>
      <c r="V34" s="197"/>
      <c r="W34" s="197"/>
    </row>
    <row r="35" spans="1:23">
      <c r="A35" s="2199"/>
      <c r="B35" s="199" t="s">
        <v>449</v>
      </c>
      <c r="C35" s="910" t="s">
        <v>285</v>
      </c>
      <c r="D35" s="196"/>
      <c r="E35" s="196"/>
      <c r="F35" s="196"/>
      <c r="G35" s="196"/>
      <c r="H35" s="196"/>
      <c r="I35" s="196"/>
      <c r="J35" s="196"/>
      <c r="K35" s="196"/>
      <c r="L35" s="196"/>
      <c r="M35" s="196"/>
      <c r="N35" s="196"/>
      <c r="O35" s="196"/>
      <c r="P35" s="197"/>
      <c r="Q35" s="197"/>
      <c r="R35" s="197"/>
      <c r="S35" s="197"/>
      <c r="T35" s="197"/>
      <c r="U35" s="197"/>
      <c r="V35" s="197"/>
      <c r="W35" s="197"/>
    </row>
    <row r="36" spans="1:23">
      <c r="A36" s="2199"/>
      <c r="B36" s="199" t="s">
        <v>450</v>
      </c>
      <c r="C36" s="911" t="s">
        <v>288</v>
      </c>
      <c r="D36" s="196"/>
      <c r="E36" s="196"/>
      <c r="F36" s="196"/>
      <c r="G36" s="196"/>
      <c r="H36" s="196"/>
      <c r="I36" s="196"/>
      <c r="J36" s="196"/>
      <c r="K36" s="196"/>
      <c r="L36" s="196"/>
      <c r="M36" s="196"/>
      <c r="N36" s="196"/>
      <c r="O36" s="196"/>
      <c r="P36" s="197"/>
      <c r="Q36" s="197"/>
      <c r="R36" s="197"/>
      <c r="S36" s="197"/>
      <c r="T36" s="197"/>
      <c r="U36" s="197"/>
      <c r="V36" s="197"/>
      <c r="W36" s="197"/>
    </row>
    <row r="37" spans="1:23">
      <c r="A37" s="2199"/>
      <c r="B37" s="199" t="s">
        <v>451</v>
      </c>
      <c r="C37" s="911" t="s">
        <v>288</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2200"/>
      <c r="B38" s="202" t="s">
        <v>452</v>
      </c>
      <c r="C38" s="916" t="s">
        <v>250</v>
      </c>
      <c r="D38" s="196"/>
      <c r="E38" s="196"/>
      <c r="F38" s="196"/>
      <c r="G38" s="196"/>
      <c r="H38" s="196"/>
      <c r="I38" s="196"/>
      <c r="J38" s="196"/>
      <c r="K38" s="196"/>
      <c r="L38" s="196"/>
      <c r="M38" s="196"/>
      <c r="N38" s="196"/>
      <c r="O38" s="196"/>
      <c r="P38" s="197"/>
      <c r="Q38" s="197"/>
      <c r="R38" s="197"/>
      <c r="S38" s="197"/>
      <c r="T38" s="197"/>
      <c r="U38" s="197"/>
      <c r="V38" s="197"/>
      <c r="W38" s="197"/>
    </row>
    <row r="39" spans="1:23">
      <c r="A39" s="2198" t="s">
        <v>453</v>
      </c>
      <c r="B39" s="201" t="s">
        <v>454</v>
      </c>
      <c r="C39" s="917" t="s">
        <v>248</v>
      </c>
      <c r="D39" s="196"/>
      <c r="E39" s="196"/>
      <c r="F39" s="196"/>
      <c r="G39" s="196"/>
      <c r="H39" s="196"/>
      <c r="I39" s="196"/>
      <c r="J39" s="196"/>
      <c r="K39" s="196"/>
      <c r="L39" s="196"/>
      <c r="M39" s="196"/>
      <c r="N39" s="196"/>
      <c r="O39" s="196"/>
      <c r="P39" s="197"/>
      <c r="Q39" s="197"/>
      <c r="R39" s="197"/>
      <c r="S39" s="197"/>
      <c r="T39" s="197"/>
      <c r="U39" s="197"/>
      <c r="V39" s="197"/>
      <c r="W39" s="197"/>
    </row>
    <row r="40" spans="1:23">
      <c r="A40" s="2199"/>
      <c r="B40" s="199" t="s">
        <v>455</v>
      </c>
      <c r="C40" s="911" t="s">
        <v>288</v>
      </c>
      <c r="D40" s="196"/>
      <c r="E40" s="196"/>
      <c r="F40" s="196"/>
      <c r="G40" s="196"/>
      <c r="H40" s="196"/>
      <c r="I40" s="196"/>
      <c r="J40" s="196"/>
      <c r="K40" s="196"/>
      <c r="L40" s="196"/>
      <c r="M40" s="196"/>
      <c r="N40" s="196"/>
      <c r="O40" s="196"/>
      <c r="P40" s="197"/>
      <c r="Q40" s="197"/>
      <c r="R40" s="197"/>
      <c r="S40" s="197"/>
      <c r="T40" s="197"/>
      <c r="U40" s="197"/>
      <c r="V40" s="197"/>
      <c r="W40" s="197"/>
    </row>
    <row r="41" spans="1:23">
      <c r="A41" s="2199"/>
      <c r="B41" s="199" t="s">
        <v>456</v>
      </c>
      <c r="C41" s="911" t="s">
        <v>288</v>
      </c>
      <c r="D41" s="196"/>
      <c r="E41" s="196"/>
      <c r="F41" s="196"/>
      <c r="G41" s="196"/>
      <c r="H41" s="196"/>
      <c r="I41" s="196"/>
      <c r="J41" s="196"/>
      <c r="K41" s="196"/>
      <c r="L41" s="196"/>
      <c r="M41" s="196"/>
      <c r="N41" s="196"/>
      <c r="O41" s="196"/>
      <c r="P41" s="197"/>
      <c r="Q41" s="197"/>
      <c r="R41" s="197"/>
      <c r="S41" s="197"/>
      <c r="T41" s="197"/>
      <c r="U41" s="197"/>
      <c r="V41" s="197"/>
      <c r="W41" s="197"/>
    </row>
    <row r="42" spans="1:23">
      <c r="A42" s="2199"/>
      <c r="B42" s="199" t="s">
        <v>457</v>
      </c>
      <c r="C42" s="911" t="s">
        <v>1664</v>
      </c>
      <c r="D42" s="196"/>
      <c r="E42" s="196"/>
      <c r="F42" s="196"/>
      <c r="G42" s="196"/>
      <c r="H42" s="196"/>
      <c r="I42" s="196"/>
      <c r="J42" s="196"/>
      <c r="K42" s="196"/>
      <c r="L42" s="196"/>
      <c r="M42" s="196"/>
      <c r="N42" s="196"/>
      <c r="O42" s="196"/>
      <c r="P42" s="197"/>
      <c r="Q42" s="197"/>
      <c r="R42" s="197"/>
      <c r="S42" s="197"/>
      <c r="T42" s="197"/>
      <c r="U42" s="197"/>
      <c r="V42" s="197"/>
      <c r="W42" s="197"/>
    </row>
    <row r="43" spans="1:23">
      <c r="A43" s="2199"/>
      <c r="B43" s="199" t="s">
        <v>458</v>
      </c>
      <c r="C43" s="911" t="s">
        <v>288</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2200"/>
      <c r="B44" s="202" t="s">
        <v>459</v>
      </c>
      <c r="C44" s="918" t="s">
        <v>288</v>
      </c>
      <c r="D44" s="196"/>
      <c r="E44" s="196"/>
      <c r="F44" s="196"/>
      <c r="G44" s="196"/>
      <c r="H44" s="196"/>
      <c r="I44" s="196"/>
      <c r="J44" s="196"/>
      <c r="K44" s="196"/>
      <c r="L44" s="196"/>
      <c r="M44" s="196"/>
      <c r="N44" s="196"/>
      <c r="O44" s="196"/>
      <c r="P44" s="197"/>
      <c r="Q44" s="197"/>
      <c r="R44" s="197"/>
      <c r="S44" s="197"/>
      <c r="T44" s="197"/>
      <c r="U44" s="197"/>
      <c r="V44" s="197"/>
      <c r="W44" s="197"/>
    </row>
    <row r="45" spans="1:23">
      <c r="A45" s="2198" t="s">
        <v>460</v>
      </c>
      <c r="B45" s="201" t="s">
        <v>461</v>
      </c>
      <c r="C45" s="919" t="s">
        <v>250</v>
      </c>
      <c r="D45" s="196"/>
      <c r="E45" s="196"/>
      <c r="F45" s="196"/>
      <c r="G45" s="196"/>
      <c r="H45" s="196"/>
      <c r="I45" s="196"/>
      <c r="J45" s="196"/>
      <c r="K45" s="196"/>
      <c r="L45" s="196"/>
      <c r="M45" s="196"/>
      <c r="N45" s="196"/>
      <c r="O45" s="196"/>
      <c r="P45" s="197"/>
      <c r="Q45" s="197"/>
      <c r="R45" s="197"/>
      <c r="S45" s="197"/>
      <c r="T45" s="197"/>
      <c r="U45" s="197"/>
      <c r="V45" s="197"/>
      <c r="W45" s="197"/>
    </row>
    <row r="46" spans="1:23">
      <c r="A46" s="2199"/>
      <c r="B46" s="199" t="s">
        <v>462</v>
      </c>
      <c r="C46" s="910" t="s">
        <v>2386</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2200"/>
      <c r="B47" s="202" t="s">
        <v>464</v>
      </c>
      <c r="C47" s="916" t="s">
        <v>288</v>
      </c>
      <c r="D47" s="196"/>
      <c r="E47" s="196"/>
      <c r="F47" s="196"/>
      <c r="G47" s="196"/>
      <c r="H47" s="196"/>
      <c r="I47" s="196"/>
      <c r="J47" s="196"/>
      <c r="K47" s="196"/>
      <c r="L47" s="196"/>
      <c r="M47" s="196"/>
      <c r="N47" s="196"/>
      <c r="O47" s="196"/>
      <c r="P47" s="197"/>
      <c r="Q47" s="197"/>
      <c r="R47" s="197"/>
      <c r="S47" s="197"/>
      <c r="T47" s="197"/>
      <c r="U47" s="197"/>
      <c r="V47" s="197"/>
      <c r="W47" s="197"/>
    </row>
    <row r="48" spans="1:23">
      <c r="A48" s="2207" t="s">
        <v>466</v>
      </c>
      <c r="B48" s="203" t="s">
        <v>467</v>
      </c>
      <c r="C48" s="919" t="s">
        <v>250</v>
      </c>
      <c r="D48" s="196"/>
      <c r="E48" s="196"/>
      <c r="F48" s="196"/>
      <c r="G48" s="196"/>
      <c r="H48" s="196"/>
      <c r="I48" s="196"/>
      <c r="J48" s="196"/>
      <c r="K48" s="196"/>
      <c r="L48" s="196"/>
      <c r="M48" s="196"/>
      <c r="N48" s="196"/>
      <c r="O48" s="196"/>
      <c r="P48" s="197"/>
      <c r="Q48" s="197"/>
      <c r="R48" s="197"/>
      <c r="S48" s="197"/>
      <c r="T48" s="197"/>
      <c r="U48" s="197"/>
      <c r="V48" s="197"/>
      <c r="W48" s="197"/>
    </row>
    <row r="49" spans="1:23">
      <c r="A49" s="2199"/>
      <c r="B49" s="199" t="s">
        <v>468</v>
      </c>
      <c r="C49" s="910" t="s">
        <v>2387</v>
      </c>
      <c r="D49" s="196"/>
      <c r="E49" s="196"/>
      <c r="F49" s="196"/>
      <c r="G49" s="196"/>
      <c r="H49" s="196"/>
      <c r="I49" s="196"/>
      <c r="J49" s="196"/>
      <c r="K49" s="196"/>
      <c r="L49" s="196"/>
      <c r="M49" s="196"/>
      <c r="N49" s="196"/>
      <c r="O49" s="196"/>
      <c r="P49" s="197"/>
      <c r="Q49" s="197"/>
      <c r="R49" s="197"/>
      <c r="S49" s="197"/>
      <c r="T49" s="197"/>
      <c r="U49" s="197"/>
      <c r="V49" s="197"/>
      <c r="W49" s="197"/>
    </row>
    <row r="50" spans="1:23">
      <c r="A50" s="2199"/>
      <c r="B50" s="199" t="s">
        <v>470</v>
      </c>
      <c r="C50" s="910" t="s">
        <v>2388</v>
      </c>
      <c r="D50" s="196"/>
      <c r="E50" s="196"/>
      <c r="F50" s="196"/>
      <c r="G50" s="196"/>
      <c r="H50" s="196"/>
      <c r="I50" s="196"/>
      <c r="J50" s="196"/>
      <c r="K50" s="196"/>
      <c r="L50" s="196"/>
      <c r="M50" s="196"/>
      <c r="N50" s="196"/>
      <c r="O50" s="196"/>
      <c r="P50" s="197"/>
      <c r="Q50" s="197"/>
      <c r="R50" s="197"/>
      <c r="S50" s="197"/>
      <c r="T50" s="197"/>
      <c r="U50" s="197"/>
      <c r="V50" s="197"/>
      <c r="W50" s="197"/>
    </row>
    <row r="51" spans="1:23">
      <c r="A51" s="2199"/>
      <c r="B51" s="199" t="s">
        <v>472</v>
      </c>
      <c r="C51" s="910" t="s">
        <v>654</v>
      </c>
      <c r="D51" s="196"/>
      <c r="E51" s="196"/>
      <c r="F51" s="196"/>
      <c r="G51" s="196"/>
      <c r="H51" s="196"/>
      <c r="I51" s="196"/>
      <c r="J51" s="196"/>
      <c r="K51" s="196"/>
      <c r="L51" s="196"/>
      <c r="M51" s="196"/>
      <c r="N51" s="196"/>
      <c r="O51" s="196"/>
      <c r="P51" s="197"/>
      <c r="Q51" s="197"/>
      <c r="R51" s="197"/>
      <c r="S51" s="197"/>
      <c r="T51" s="197"/>
      <c r="U51" s="197"/>
      <c r="V51" s="197"/>
      <c r="W51" s="197"/>
    </row>
    <row r="52" spans="1:23">
      <c r="A52" s="2199"/>
      <c r="B52" s="199" t="s">
        <v>474</v>
      </c>
      <c r="C52" s="910" t="s">
        <v>2389</v>
      </c>
      <c r="D52" s="196"/>
      <c r="E52" s="196"/>
      <c r="F52" s="196"/>
      <c r="G52" s="196"/>
      <c r="H52" s="196"/>
      <c r="I52" s="196"/>
      <c r="J52" s="196"/>
      <c r="K52" s="196"/>
      <c r="L52" s="196"/>
      <c r="M52" s="196"/>
      <c r="N52" s="196"/>
      <c r="O52" s="196"/>
      <c r="P52" s="197"/>
      <c r="Q52" s="197"/>
      <c r="R52" s="197"/>
      <c r="S52" s="197"/>
      <c r="T52" s="197"/>
      <c r="U52" s="197"/>
      <c r="V52" s="197"/>
      <c r="W52" s="197"/>
    </row>
    <row r="53" spans="1:23" ht="48.6">
      <c r="A53" s="2199"/>
      <c r="B53" s="199" t="s">
        <v>476</v>
      </c>
      <c r="C53" s="670" t="s">
        <v>2390</v>
      </c>
      <c r="D53" s="196"/>
      <c r="E53" s="196"/>
      <c r="F53" s="196"/>
      <c r="G53" s="196"/>
      <c r="H53" s="196"/>
      <c r="I53" s="196"/>
      <c r="J53" s="196"/>
      <c r="K53" s="196"/>
      <c r="L53" s="196"/>
      <c r="M53" s="196"/>
      <c r="N53" s="196"/>
      <c r="O53" s="196"/>
      <c r="P53" s="197"/>
      <c r="Q53" s="197"/>
      <c r="R53" s="197"/>
      <c r="S53" s="197"/>
      <c r="T53" s="197"/>
      <c r="U53" s="197"/>
      <c r="V53" s="197"/>
      <c r="W53" s="197"/>
    </row>
    <row r="54" spans="1:23">
      <c r="A54" s="2199"/>
      <c r="B54" s="199" t="s">
        <v>478</v>
      </c>
      <c r="C54" s="911" t="s">
        <v>2391</v>
      </c>
      <c r="D54" s="196"/>
      <c r="E54" s="196"/>
      <c r="F54" s="196"/>
      <c r="G54" s="196"/>
      <c r="H54" s="196"/>
      <c r="I54" s="196"/>
      <c r="J54" s="196"/>
      <c r="K54" s="196"/>
      <c r="L54" s="196"/>
      <c r="M54" s="196"/>
      <c r="N54" s="196"/>
      <c r="O54" s="196"/>
      <c r="P54" s="197"/>
      <c r="Q54" s="197"/>
      <c r="R54" s="197"/>
      <c r="S54" s="197"/>
      <c r="T54" s="197"/>
      <c r="U54" s="197"/>
      <c r="V54" s="197"/>
      <c r="W54" s="197"/>
    </row>
    <row r="55" spans="1:23">
      <c r="A55" s="2199"/>
      <c r="B55" s="199" t="s">
        <v>480</v>
      </c>
      <c r="C55" s="911" t="s">
        <v>2392</v>
      </c>
      <c r="D55" s="196"/>
      <c r="E55" s="196"/>
      <c r="F55" s="196"/>
      <c r="G55" s="196"/>
      <c r="H55" s="196"/>
      <c r="I55" s="196"/>
      <c r="J55" s="196"/>
      <c r="K55" s="196"/>
      <c r="L55" s="196"/>
      <c r="M55" s="196"/>
      <c r="N55" s="196"/>
      <c r="O55" s="196"/>
      <c r="P55" s="197"/>
      <c r="Q55" s="197"/>
      <c r="R55" s="197"/>
      <c r="S55" s="197"/>
      <c r="T55" s="197"/>
      <c r="U55" s="197"/>
      <c r="V55" s="197"/>
      <c r="W55" s="197"/>
    </row>
    <row r="56" spans="1:23">
      <c r="A56" s="2199"/>
      <c r="B56" s="199" t="s">
        <v>482</v>
      </c>
      <c r="C56" s="911" t="s">
        <v>320</v>
      </c>
      <c r="D56" s="196"/>
      <c r="E56" s="196"/>
      <c r="F56" s="196"/>
      <c r="G56" s="196"/>
      <c r="H56" s="196"/>
      <c r="I56" s="196"/>
      <c r="J56" s="196"/>
      <c r="K56" s="196"/>
      <c r="L56" s="196"/>
      <c r="M56" s="196"/>
      <c r="N56" s="196"/>
      <c r="O56" s="196"/>
      <c r="P56" s="197"/>
      <c r="Q56" s="197"/>
      <c r="R56" s="197"/>
      <c r="S56" s="197"/>
      <c r="T56" s="197"/>
      <c r="U56" s="197"/>
      <c r="V56" s="197"/>
      <c r="W56" s="197"/>
    </row>
    <row r="57" spans="1:23">
      <c r="A57" s="2199"/>
      <c r="B57" s="199" t="s">
        <v>483</v>
      </c>
      <c r="C57" s="911" t="s">
        <v>288</v>
      </c>
      <c r="D57" s="196"/>
      <c r="E57" s="196"/>
      <c r="F57" s="196"/>
      <c r="G57" s="196"/>
      <c r="H57" s="196"/>
      <c r="I57" s="196"/>
      <c r="J57" s="196"/>
      <c r="K57" s="196"/>
      <c r="L57" s="196"/>
      <c r="M57" s="196"/>
      <c r="N57" s="196"/>
      <c r="O57" s="196"/>
      <c r="P57" s="197"/>
      <c r="Q57" s="197"/>
      <c r="R57" s="197"/>
      <c r="S57" s="197"/>
      <c r="T57" s="197"/>
      <c r="U57" s="197"/>
      <c r="V57" s="197"/>
      <c r="W57" s="197"/>
    </row>
    <row r="58" spans="1:23">
      <c r="A58" s="2199"/>
      <c r="B58" s="199" t="s">
        <v>484</v>
      </c>
      <c r="C58" s="920" t="s">
        <v>288</v>
      </c>
      <c r="D58" s="196"/>
      <c r="E58" s="196"/>
      <c r="F58" s="196"/>
      <c r="G58" s="196"/>
      <c r="H58" s="196"/>
      <c r="I58" s="196"/>
      <c r="J58" s="196"/>
      <c r="K58" s="196"/>
      <c r="L58" s="196"/>
      <c r="M58" s="196"/>
      <c r="N58" s="196"/>
      <c r="O58" s="196"/>
      <c r="P58" s="197"/>
      <c r="Q58" s="197"/>
      <c r="R58" s="197"/>
      <c r="S58" s="197"/>
      <c r="T58" s="197"/>
      <c r="U58" s="197"/>
      <c r="V58" s="197"/>
      <c r="W58" s="197"/>
    </row>
    <row r="59" spans="1:23">
      <c r="A59" s="2199"/>
      <c r="B59" s="199" t="s">
        <v>485</v>
      </c>
      <c r="C59" s="643" t="s">
        <v>2393</v>
      </c>
      <c r="D59" s="196"/>
      <c r="E59" s="196"/>
      <c r="F59" s="196"/>
      <c r="G59" s="196"/>
      <c r="H59" s="196"/>
      <c r="I59" s="196"/>
      <c r="J59" s="196"/>
      <c r="K59" s="196"/>
      <c r="L59" s="196"/>
      <c r="M59" s="196"/>
      <c r="N59" s="196"/>
      <c r="O59" s="196"/>
      <c r="P59" s="197"/>
      <c r="Q59" s="197"/>
      <c r="R59" s="197"/>
      <c r="S59" s="197"/>
      <c r="T59" s="197"/>
      <c r="U59" s="197"/>
      <c r="V59" s="197"/>
      <c r="W59" s="197"/>
    </row>
    <row r="60" spans="1:23">
      <c r="A60" s="2199"/>
      <c r="B60" s="199" t="s">
        <v>486</v>
      </c>
      <c r="C60" s="921" t="s">
        <v>2394</v>
      </c>
      <c r="D60" s="196"/>
      <c r="E60" s="196"/>
      <c r="F60" s="196"/>
      <c r="G60" s="196"/>
      <c r="H60" s="196"/>
      <c r="I60" s="196"/>
      <c r="J60" s="196"/>
      <c r="K60" s="196"/>
      <c r="L60" s="196"/>
      <c r="M60" s="196"/>
      <c r="N60" s="196"/>
      <c r="O60" s="196"/>
      <c r="P60" s="197"/>
      <c r="Q60" s="197"/>
      <c r="R60" s="197"/>
      <c r="S60" s="197"/>
      <c r="T60" s="197"/>
      <c r="U60" s="197"/>
      <c r="V60" s="197"/>
      <c r="W60" s="197"/>
    </row>
    <row r="61" spans="1:23">
      <c r="A61" s="2199"/>
      <c r="B61" s="199" t="s">
        <v>487</v>
      </c>
      <c r="C61" s="922" t="s">
        <v>2395</v>
      </c>
      <c r="D61" s="196"/>
      <c r="E61" s="196"/>
      <c r="F61" s="196"/>
      <c r="G61" s="196"/>
      <c r="H61" s="196"/>
      <c r="I61" s="196"/>
      <c r="J61" s="196"/>
      <c r="K61" s="196"/>
      <c r="L61" s="196"/>
      <c r="M61" s="196"/>
      <c r="N61" s="196"/>
      <c r="O61" s="196"/>
      <c r="P61" s="197"/>
      <c r="Q61" s="197"/>
      <c r="R61" s="197"/>
      <c r="S61" s="197"/>
      <c r="T61" s="197"/>
      <c r="U61" s="197"/>
      <c r="V61" s="197"/>
      <c r="W61" s="197"/>
    </row>
    <row r="62" spans="1:23">
      <c r="A62" s="2199"/>
      <c r="B62" s="199" t="s">
        <v>489</v>
      </c>
      <c r="C62" s="911" t="s">
        <v>921</v>
      </c>
      <c r="D62" s="196"/>
      <c r="E62" s="196"/>
      <c r="F62" s="196"/>
      <c r="G62" s="196"/>
      <c r="H62" s="196"/>
      <c r="I62" s="196"/>
      <c r="J62" s="196"/>
      <c r="K62" s="196"/>
      <c r="L62" s="196"/>
      <c r="M62" s="196"/>
      <c r="N62" s="196"/>
      <c r="O62" s="196"/>
      <c r="P62" s="197"/>
      <c r="Q62" s="197"/>
      <c r="R62" s="197"/>
      <c r="S62" s="197"/>
      <c r="T62" s="197"/>
      <c r="U62" s="197"/>
      <c r="V62" s="197"/>
      <c r="W62" s="197"/>
    </row>
    <row r="63" spans="1:23">
      <c r="A63" s="2199"/>
      <c r="B63" s="199" t="s">
        <v>491</v>
      </c>
      <c r="C63" s="911" t="s">
        <v>288</v>
      </c>
      <c r="D63" s="196"/>
      <c r="E63" s="196"/>
      <c r="F63" s="196"/>
      <c r="G63" s="196"/>
      <c r="H63" s="196"/>
      <c r="I63" s="196"/>
      <c r="J63" s="196"/>
      <c r="K63" s="196"/>
      <c r="L63" s="196"/>
      <c r="M63" s="196"/>
      <c r="N63" s="196"/>
      <c r="O63" s="196"/>
      <c r="P63" s="197"/>
      <c r="Q63" s="197"/>
      <c r="R63" s="197"/>
      <c r="S63" s="197"/>
      <c r="T63" s="197"/>
      <c r="U63" s="197"/>
      <c r="V63" s="197"/>
      <c r="W63" s="197"/>
    </row>
    <row r="64" spans="1:23">
      <c r="A64" s="2199"/>
      <c r="B64" s="199" t="s">
        <v>493</v>
      </c>
      <c r="C64" s="911" t="s">
        <v>288</v>
      </c>
      <c r="D64" s="196"/>
      <c r="E64" s="196"/>
      <c r="F64" s="196"/>
      <c r="G64" s="196"/>
      <c r="H64" s="196"/>
      <c r="I64" s="196"/>
      <c r="J64" s="196"/>
      <c r="K64" s="196"/>
      <c r="L64" s="196"/>
      <c r="M64" s="196"/>
      <c r="N64" s="196"/>
      <c r="O64" s="196"/>
      <c r="P64" s="197"/>
      <c r="Q64" s="197"/>
      <c r="R64" s="197"/>
      <c r="S64" s="197"/>
      <c r="T64" s="197"/>
      <c r="U64" s="197"/>
      <c r="V64" s="197"/>
      <c r="W64" s="197"/>
    </row>
    <row r="65" spans="1:23">
      <c r="A65" s="2199"/>
      <c r="B65" s="199" t="s">
        <v>495</v>
      </c>
      <c r="C65" s="911" t="s">
        <v>248</v>
      </c>
      <c r="D65" s="196"/>
      <c r="E65" s="196"/>
      <c r="F65" s="196"/>
      <c r="G65" s="196"/>
      <c r="H65" s="196"/>
      <c r="I65" s="196"/>
      <c r="J65" s="196"/>
      <c r="K65" s="196"/>
      <c r="L65" s="196"/>
      <c r="M65" s="196"/>
      <c r="N65" s="196"/>
      <c r="O65" s="196"/>
      <c r="P65" s="197"/>
      <c r="Q65" s="197"/>
      <c r="R65" s="197"/>
      <c r="S65" s="197"/>
      <c r="T65" s="197"/>
      <c r="U65" s="197"/>
      <c r="V65" s="197"/>
      <c r="W65" s="197"/>
    </row>
    <row r="66" spans="1:23">
      <c r="A66" s="2199"/>
      <c r="B66" s="199" t="s">
        <v>496</v>
      </c>
      <c r="C66" s="917" t="s">
        <v>288</v>
      </c>
      <c r="D66" s="196"/>
      <c r="E66" s="196"/>
      <c r="F66" s="196"/>
      <c r="G66" s="196"/>
      <c r="H66" s="196"/>
      <c r="I66" s="196"/>
      <c r="J66" s="196"/>
      <c r="K66" s="196"/>
      <c r="L66" s="196"/>
      <c r="M66" s="196"/>
      <c r="N66" s="196"/>
      <c r="O66" s="196"/>
      <c r="P66" s="197"/>
      <c r="Q66" s="197"/>
      <c r="R66" s="197"/>
      <c r="S66" s="197"/>
      <c r="T66" s="197"/>
      <c r="U66" s="197"/>
      <c r="V66" s="197"/>
      <c r="W66" s="197"/>
    </row>
    <row r="67" spans="1:23">
      <c r="A67" s="2199"/>
      <c r="B67" s="199" t="s">
        <v>498</v>
      </c>
      <c r="C67" s="923" t="s">
        <v>288</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2200"/>
      <c r="B68" s="202" t="s">
        <v>500</v>
      </c>
      <c r="C68" s="918" t="s">
        <v>288</v>
      </c>
      <c r="D68" s="196"/>
      <c r="E68" s="196"/>
      <c r="F68" s="196"/>
      <c r="G68" s="196"/>
      <c r="H68" s="196"/>
      <c r="I68" s="196"/>
      <c r="J68" s="196"/>
      <c r="K68" s="196"/>
      <c r="L68" s="196"/>
      <c r="M68" s="196"/>
      <c r="N68" s="196"/>
      <c r="O68" s="196"/>
      <c r="P68" s="197"/>
      <c r="Q68" s="197"/>
      <c r="R68" s="197"/>
      <c r="S68" s="197"/>
      <c r="T68" s="197"/>
      <c r="U68" s="197"/>
      <c r="V68" s="197"/>
      <c r="W68" s="197"/>
    </row>
    <row r="69" spans="1:23">
      <c r="A69" s="2198" t="s">
        <v>502</v>
      </c>
      <c r="B69" s="201" t="s">
        <v>503</v>
      </c>
      <c r="C69" s="917" t="s">
        <v>250</v>
      </c>
      <c r="D69" s="196"/>
      <c r="E69" s="196"/>
      <c r="F69" s="196"/>
      <c r="G69" s="196"/>
      <c r="H69" s="196"/>
      <c r="I69" s="196"/>
      <c r="J69" s="196"/>
      <c r="K69" s="196"/>
      <c r="L69" s="196"/>
      <c r="M69" s="196"/>
      <c r="N69" s="196"/>
      <c r="O69" s="196"/>
      <c r="P69" s="197"/>
      <c r="Q69" s="197"/>
      <c r="R69" s="197"/>
      <c r="S69" s="197"/>
      <c r="T69" s="197"/>
      <c r="U69" s="197"/>
      <c r="V69" s="197"/>
      <c r="W69" s="197"/>
    </row>
    <row r="70" spans="1:23">
      <c r="A70" s="2199"/>
      <c r="B70" s="199" t="s">
        <v>504</v>
      </c>
      <c r="C70" s="911" t="s">
        <v>340</v>
      </c>
      <c r="D70" s="196"/>
      <c r="E70" s="196"/>
      <c r="F70" s="196"/>
      <c r="G70" s="196"/>
      <c r="H70" s="196"/>
      <c r="I70" s="196"/>
      <c r="J70" s="196"/>
      <c r="K70" s="196"/>
      <c r="L70" s="196"/>
      <c r="M70" s="196"/>
      <c r="N70" s="196"/>
      <c r="O70" s="196"/>
      <c r="P70" s="197"/>
      <c r="Q70" s="197"/>
      <c r="R70" s="197"/>
      <c r="S70" s="197"/>
      <c r="T70" s="197"/>
      <c r="U70" s="197"/>
      <c r="V70" s="197"/>
      <c r="W70" s="197"/>
    </row>
    <row r="71" spans="1:23">
      <c r="A71" s="2199"/>
      <c r="B71" s="199" t="s">
        <v>505</v>
      </c>
      <c r="C71" s="911" t="s">
        <v>288</v>
      </c>
      <c r="D71" s="196"/>
      <c r="E71" s="196"/>
      <c r="F71" s="196"/>
      <c r="G71" s="196"/>
      <c r="H71" s="196"/>
      <c r="I71" s="196"/>
      <c r="J71" s="196"/>
      <c r="K71" s="196"/>
      <c r="L71" s="196"/>
      <c r="M71" s="196"/>
      <c r="N71" s="196"/>
      <c r="O71" s="196"/>
      <c r="P71" s="197"/>
      <c r="Q71" s="197"/>
      <c r="R71" s="197"/>
      <c r="S71" s="197"/>
      <c r="T71" s="197"/>
      <c r="U71" s="197"/>
      <c r="V71" s="197"/>
      <c r="W71" s="197"/>
    </row>
    <row r="72" spans="1:23">
      <c r="A72" s="2199"/>
      <c r="B72" s="199" t="s">
        <v>506</v>
      </c>
      <c r="C72" s="911" t="s">
        <v>288</v>
      </c>
      <c r="D72" s="196"/>
      <c r="E72" s="196"/>
      <c r="F72" s="196"/>
      <c r="G72" s="196"/>
      <c r="H72" s="196"/>
      <c r="I72" s="196"/>
      <c r="J72" s="196"/>
      <c r="K72" s="196"/>
      <c r="L72" s="196"/>
      <c r="M72" s="196"/>
      <c r="N72" s="196"/>
      <c r="O72" s="196"/>
      <c r="P72" s="197"/>
      <c r="Q72" s="197"/>
      <c r="R72" s="197"/>
      <c r="S72" s="197"/>
      <c r="T72" s="197"/>
      <c r="U72" s="197"/>
      <c r="V72" s="197"/>
      <c r="W72" s="197"/>
    </row>
    <row r="73" spans="1:23" ht="48.6">
      <c r="A73" s="2199"/>
      <c r="B73" s="199" t="s">
        <v>507</v>
      </c>
      <c r="C73" s="911" t="s">
        <v>508</v>
      </c>
      <c r="D73" s="196"/>
      <c r="E73" s="196"/>
      <c r="F73" s="196"/>
      <c r="G73" s="196"/>
      <c r="H73" s="196"/>
      <c r="I73" s="196"/>
      <c r="J73" s="196"/>
      <c r="K73" s="196"/>
      <c r="L73" s="196"/>
      <c r="M73" s="196"/>
      <c r="N73" s="196"/>
      <c r="O73" s="196"/>
      <c r="P73" s="197"/>
      <c r="Q73" s="197"/>
      <c r="R73" s="197"/>
      <c r="S73" s="197"/>
      <c r="T73" s="197"/>
      <c r="U73" s="197"/>
      <c r="V73" s="197"/>
      <c r="W73" s="197"/>
    </row>
    <row r="74" spans="1:23">
      <c r="A74" s="2199"/>
      <c r="B74" s="199" t="s">
        <v>925</v>
      </c>
      <c r="C74" s="911" t="s">
        <v>272</v>
      </c>
      <c r="D74" s="196"/>
      <c r="E74" s="196"/>
      <c r="F74" s="196"/>
      <c r="G74" s="196"/>
      <c r="H74" s="196"/>
      <c r="I74" s="196"/>
      <c r="J74" s="196"/>
      <c r="K74" s="196"/>
      <c r="L74" s="196"/>
      <c r="M74" s="196"/>
      <c r="N74" s="196"/>
      <c r="O74" s="196"/>
      <c r="P74" s="197"/>
      <c r="Q74" s="197"/>
      <c r="R74" s="197"/>
      <c r="S74" s="197"/>
      <c r="T74" s="197"/>
      <c r="U74" s="197"/>
      <c r="V74" s="197"/>
      <c r="W74" s="197"/>
    </row>
    <row r="75" spans="1:23">
      <c r="A75" s="2199"/>
      <c r="B75" s="199" t="s">
        <v>510</v>
      </c>
      <c r="C75" s="911" t="s">
        <v>250</v>
      </c>
      <c r="D75" s="196"/>
      <c r="E75" s="196"/>
      <c r="F75" s="196"/>
      <c r="G75" s="196"/>
      <c r="H75" s="196"/>
      <c r="I75" s="196"/>
      <c r="J75" s="196"/>
      <c r="K75" s="196"/>
      <c r="L75" s="196"/>
      <c r="M75" s="196"/>
      <c r="N75" s="196"/>
      <c r="O75" s="196"/>
      <c r="P75" s="197"/>
      <c r="Q75" s="197"/>
      <c r="R75" s="197"/>
      <c r="S75" s="197"/>
      <c r="T75" s="197"/>
      <c r="U75" s="197"/>
      <c r="V75" s="197"/>
      <c r="W75" s="197"/>
    </row>
    <row r="76" spans="1:23">
      <c r="A76" s="2199"/>
      <c r="B76" s="199" t="s">
        <v>511</v>
      </c>
      <c r="C76" s="911" t="s">
        <v>348</v>
      </c>
      <c r="D76" s="196"/>
      <c r="E76" s="196"/>
      <c r="F76" s="196"/>
      <c r="G76" s="196"/>
      <c r="H76" s="196"/>
      <c r="I76" s="196"/>
      <c r="J76" s="196"/>
      <c r="K76" s="196"/>
      <c r="L76" s="196"/>
      <c r="M76" s="196"/>
      <c r="N76" s="196"/>
      <c r="O76" s="196"/>
      <c r="P76" s="197"/>
      <c r="Q76" s="197"/>
      <c r="R76" s="197"/>
      <c r="S76" s="197"/>
      <c r="T76" s="197"/>
      <c r="U76" s="197"/>
      <c r="V76" s="197"/>
      <c r="W76" s="197"/>
    </row>
    <row r="77" spans="1:23" ht="81.599999999999994" thickBot="1">
      <c r="A77" s="2200"/>
      <c r="B77" s="202" t="s">
        <v>512</v>
      </c>
      <c r="C77" s="924" t="s">
        <v>579</v>
      </c>
      <c r="D77" s="196"/>
      <c r="E77" s="196"/>
      <c r="F77" s="196"/>
      <c r="G77" s="196"/>
      <c r="H77" s="196"/>
      <c r="I77" s="196"/>
      <c r="J77" s="196"/>
      <c r="K77" s="196"/>
      <c r="L77" s="196"/>
      <c r="M77" s="196"/>
      <c r="N77" s="196"/>
      <c r="O77" s="196"/>
      <c r="P77" s="197"/>
      <c r="Q77" s="197"/>
      <c r="R77" s="197"/>
      <c r="S77" s="197"/>
      <c r="T77" s="197"/>
      <c r="U77" s="197"/>
      <c r="V77" s="197"/>
      <c r="W77" s="197"/>
    </row>
    <row r="78" spans="1:23" ht="81">
      <c r="A78" s="2198" t="s">
        <v>514</v>
      </c>
      <c r="B78" s="201" t="s">
        <v>515</v>
      </c>
      <c r="C78" s="678" t="s">
        <v>2396</v>
      </c>
      <c r="D78" s="196"/>
      <c r="E78" s="196"/>
      <c r="F78" s="196"/>
      <c r="G78" s="196"/>
      <c r="H78" s="196"/>
      <c r="I78" s="196"/>
      <c r="J78" s="196"/>
      <c r="K78" s="196"/>
      <c r="L78" s="196"/>
      <c r="M78" s="196"/>
      <c r="N78" s="196"/>
      <c r="O78" s="196"/>
      <c r="P78" s="197"/>
      <c r="Q78" s="197"/>
      <c r="R78" s="197"/>
      <c r="S78" s="197"/>
      <c r="T78" s="197"/>
      <c r="U78" s="197"/>
      <c r="V78" s="197"/>
      <c r="W78" s="197"/>
    </row>
    <row r="79" spans="1:23" ht="243">
      <c r="A79" s="2199"/>
      <c r="B79" s="199" t="s">
        <v>517</v>
      </c>
      <c r="C79" s="925" t="s">
        <v>2397</v>
      </c>
      <c r="D79" s="196"/>
      <c r="E79" s="196"/>
      <c r="F79" s="196"/>
      <c r="G79" s="196"/>
      <c r="H79" s="196"/>
      <c r="I79" s="196"/>
      <c r="J79" s="196"/>
      <c r="K79" s="196"/>
      <c r="L79" s="196"/>
      <c r="M79" s="196"/>
      <c r="N79" s="196"/>
      <c r="O79" s="196"/>
      <c r="P79" s="197"/>
      <c r="Q79" s="197"/>
      <c r="R79" s="197"/>
      <c r="S79" s="197"/>
      <c r="T79" s="197"/>
      <c r="U79" s="197"/>
      <c r="V79" s="197"/>
      <c r="W79" s="197"/>
    </row>
    <row r="80" spans="1:23" ht="64.8">
      <c r="A80" s="2199"/>
      <c r="B80" s="199" t="s">
        <v>518</v>
      </c>
      <c r="C80" s="670" t="s">
        <v>2398</v>
      </c>
      <c r="D80" s="196"/>
      <c r="E80" s="196"/>
      <c r="F80" s="196"/>
      <c r="G80" s="196"/>
      <c r="H80" s="196"/>
      <c r="I80" s="196"/>
      <c r="J80" s="196"/>
      <c r="K80" s="196"/>
      <c r="L80" s="196"/>
      <c r="M80" s="196"/>
      <c r="N80" s="196"/>
      <c r="O80" s="196"/>
      <c r="P80" s="197"/>
      <c r="Q80" s="197"/>
      <c r="R80" s="197"/>
      <c r="S80" s="197"/>
      <c r="T80" s="197"/>
      <c r="U80" s="197"/>
      <c r="V80" s="197"/>
      <c r="W80" s="197"/>
    </row>
    <row r="81" spans="1:23" ht="64.8">
      <c r="A81" s="2199"/>
      <c r="B81" s="199" t="s">
        <v>520</v>
      </c>
      <c r="C81" s="670" t="s">
        <v>2399</v>
      </c>
      <c r="D81" s="196"/>
      <c r="E81" s="196"/>
      <c r="F81" s="196"/>
      <c r="G81" s="196"/>
      <c r="H81" s="196"/>
      <c r="I81" s="196"/>
      <c r="J81" s="196"/>
      <c r="K81" s="196"/>
      <c r="L81" s="196"/>
      <c r="M81" s="196"/>
      <c r="N81" s="196"/>
      <c r="O81" s="196"/>
      <c r="P81" s="197"/>
      <c r="Q81" s="197"/>
      <c r="R81" s="197"/>
      <c r="S81" s="197"/>
      <c r="T81" s="197"/>
      <c r="U81" s="197"/>
      <c r="V81" s="197"/>
      <c r="W81" s="197"/>
    </row>
    <row r="82" spans="1:23" ht="64.8">
      <c r="A82" s="2199"/>
      <c r="B82" s="199" t="s">
        <v>522</v>
      </c>
      <c r="C82" s="911" t="s">
        <v>699</v>
      </c>
      <c r="D82" s="196"/>
      <c r="E82" s="196"/>
      <c r="F82" s="196"/>
      <c r="G82" s="196"/>
      <c r="H82" s="196"/>
      <c r="I82" s="196"/>
      <c r="J82" s="196"/>
      <c r="K82" s="196"/>
      <c r="L82" s="196"/>
      <c r="M82" s="196"/>
      <c r="N82" s="196"/>
      <c r="O82" s="196"/>
      <c r="P82" s="197"/>
      <c r="Q82" s="197"/>
      <c r="R82" s="197"/>
      <c r="S82" s="197"/>
      <c r="T82" s="197"/>
      <c r="U82" s="197"/>
      <c r="V82" s="197"/>
      <c r="W82" s="197"/>
    </row>
    <row r="83" spans="1:23">
      <c r="A83" s="2199"/>
      <c r="B83" s="199" t="s">
        <v>524</v>
      </c>
      <c r="C83" s="911" t="s">
        <v>248</v>
      </c>
      <c r="D83" s="196"/>
      <c r="E83" s="196"/>
      <c r="F83" s="196"/>
      <c r="G83" s="196"/>
      <c r="H83" s="196"/>
      <c r="I83" s="196"/>
      <c r="J83" s="196"/>
      <c r="K83" s="196"/>
      <c r="L83" s="196"/>
      <c r="M83" s="196"/>
      <c r="N83" s="196"/>
      <c r="O83" s="196"/>
      <c r="P83" s="197"/>
      <c r="Q83" s="197"/>
      <c r="R83" s="197"/>
      <c r="S83" s="197"/>
      <c r="T83" s="197"/>
      <c r="U83" s="197"/>
      <c r="V83" s="197"/>
      <c r="W83" s="197"/>
    </row>
    <row r="84" spans="1:23">
      <c r="A84" s="2199"/>
      <c r="B84" s="199" t="s">
        <v>496</v>
      </c>
      <c r="C84" s="911" t="s">
        <v>288</v>
      </c>
      <c r="D84" s="196"/>
      <c r="E84" s="196"/>
      <c r="F84" s="196"/>
      <c r="G84" s="196"/>
      <c r="H84" s="196"/>
      <c r="I84" s="196"/>
      <c r="J84" s="196"/>
      <c r="K84" s="196"/>
      <c r="L84" s="196"/>
      <c r="M84" s="196"/>
      <c r="N84" s="196"/>
      <c r="O84" s="196"/>
      <c r="P84" s="197"/>
      <c r="Q84" s="197"/>
      <c r="R84" s="197"/>
      <c r="S84" s="197"/>
      <c r="T84" s="197"/>
      <c r="U84" s="197"/>
      <c r="V84" s="197"/>
      <c r="W84" s="197"/>
    </row>
    <row r="85" spans="1:23">
      <c r="A85" s="2199"/>
      <c r="B85" s="199" t="s">
        <v>498</v>
      </c>
      <c r="C85" s="911" t="s">
        <v>288</v>
      </c>
      <c r="D85" s="196"/>
      <c r="E85" s="196"/>
      <c r="F85" s="196"/>
      <c r="G85" s="196"/>
      <c r="H85" s="196"/>
      <c r="I85" s="196"/>
      <c r="J85" s="196"/>
      <c r="K85" s="196"/>
      <c r="L85" s="196"/>
      <c r="M85" s="196"/>
      <c r="N85" s="196"/>
      <c r="O85" s="196"/>
      <c r="P85" s="197"/>
      <c r="Q85" s="197"/>
      <c r="R85" s="197"/>
      <c r="S85" s="197"/>
      <c r="T85" s="197"/>
      <c r="U85" s="197"/>
      <c r="V85" s="197"/>
      <c r="W85" s="197"/>
    </row>
    <row r="86" spans="1:23">
      <c r="A86" s="2199"/>
      <c r="B86" s="199" t="s">
        <v>525</v>
      </c>
      <c r="C86" s="911" t="s">
        <v>288</v>
      </c>
      <c r="D86" s="196"/>
      <c r="E86" s="196"/>
      <c r="F86" s="196"/>
      <c r="G86" s="196"/>
      <c r="H86" s="196"/>
      <c r="I86" s="196"/>
      <c r="J86" s="196"/>
      <c r="K86" s="196"/>
      <c r="L86" s="196"/>
      <c r="M86" s="196"/>
      <c r="N86" s="196"/>
      <c r="O86" s="196"/>
      <c r="P86" s="197"/>
      <c r="Q86" s="197"/>
      <c r="R86" s="197"/>
      <c r="S86" s="197"/>
      <c r="T86" s="197"/>
      <c r="U86" s="197"/>
      <c r="V86" s="197"/>
      <c r="W86" s="197"/>
    </row>
    <row r="87" spans="1:23">
      <c r="A87" s="2199"/>
      <c r="B87" s="199" t="s">
        <v>526</v>
      </c>
      <c r="C87" s="911" t="s">
        <v>288</v>
      </c>
      <c r="D87" s="196"/>
      <c r="E87" s="196"/>
      <c r="F87" s="196"/>
      <c r="G87" s="196"/>
      <c r="H87" s="196"/>
      <c r="I87" s="196"/>
      <c r="J87" s="196"/>
      <c r="K87" s="196"/>
      <c r="L87" s="196"/>
      <c r="M87" s="196"/>
      <c r="N87" s="196"/>
      <c r="O87" s="196"/>
      <c r="P87" s="197"/>
      <c r="Q87" s="197"/>
      <c r="R87" s="197"/>
      <c r="S87" s="197"/>
      <c r="T87" s="197"/>
      <c r="U87" s="197"/>
      <c r="V87" s="197"/>
      <c r="W87" s="197"/>
    </row>
    <row r="88" spans="1:23">
      <c r="A88" s="2199"/>
      <c r="B88" s="199" t="s">
        <v>527</v>
      </c>
      <c r="C88" s="911" t="s">
        <v>248</v>
      </c>
      <c r="D88" s="196"/>
      <c r="E88" s="196"/>
      <c r="F88" s="196"/>
      <c r="G88" s="196"/>
      <c r="H88" s="196"/>
      <c r="I88" s="196"/>
      <c r="J88" s="196"/>
      <c r="K88" s="196"/>
      <c r="L88" s="196"/>
      <c r="M88" s="196"/>
      <c r="N88" s="196"/>
      <c r="O88" s="196"/>
      <c r="P88" s="197"/>
      <c r="Q88" s="197"/>
      <c r="R88" s="197"/>
      <c r="S88" s="197"/>
      <c r="T88" s="197"/>
      <c r="U88" s="197"/>
      <c r="V88" s="197"/>
      <c r="W88" s="197"/>
    </row>
    <row r="89" spans="1:23">
      <c r="A89" s="2199"/>
      <c r="B89" s="199" t="s">
        <v>528</v>
      </c>
      <c r="C89" s="911" t="s">
        <v>288</v>
      </c>
      <c r="D89" s="196"/>
      <c r="E89" s="196"/>
      <c r="F89" s="196"/>
      <c r="G89" s="196"/>
      <c r="H89" s="196"/>
      <c r="I89" s="196"/>
      <c r="J89" s="196"/>
      <c r="K89" s="196"/>
      <c r="L89" s="196"/>
      <c r="M89" s="196"/>
      <c r="N89" s="196"/>
      <c r="O89" s="196"/>
      <c r="P89" s="197"/>
      <c r="Q89" s="197"/>
      <c r="R89" s="197"/>
      <c r="S89" s="197"/>
      <c r="T89" s="197"/>
      <c r="U89" s="197"/>
      <c r="V89" s="197"/>
      <c r="W89" s="197"/>
    </row>
    <row r="90" spans="1:23">
      <c r="A90" s="2199"/>
      <c r="B90" s="199" t="s">
        <v>529</v>
      </c>
      <c r="C90" s="911" t="s">
        <v>288</v>
      </c>
      <c r="D90" s="196"/>
      <c r="E90" s="196"/>
      <c r="F90" s="196"/>
      <c r="G90" s="196"/>
      <c r="H90" s="196"/>
      <c r="I90" s="196"/>
      <c r="J90" s="196"/>
      <c r="K90" s="196"/>
      <c r="L90" s="196"/>
      <c r="M90" s="196"/>
      <c r="N90" s="196"/>
      <c r="O90" s="196"/>
      <c r="P90" s="197"/>
      <c r="Q90" s="197"/>
      <c r="R90" s="197"/>
      <c r="S90" s="197"/>
      <c r="T90" s="197"/>
      <c r="U90" s="197"/>
      <c r="V90" s="197"/>
      <c r="W90" s="197"/>
    </row>
    <row r="91" spans="1:23">
      <c r="A91" s="2199"/>
      <c r="B91" s="199" t="s">
        <v>530</v>
      </c>
      <c r="C91" s="911" t="s">
        <v>288</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2200"/>
      <c r="B92" s="202" t="s">
        <v>531</v>
      </c>
      <c r="C92" s="918" t="s">
        <v>288</v>
      </c>
      <c r="D92" s="196"/>
      <c r="E92" s="196"/>
      <c r="F92" s="196"/>
      <c r="G92" s="196"/>
      <c r="H92" s="196"/>
      <c r="I92" s="196"/>
      <c r="J92" s="196"/>
      <c r="K92" s="196"/>
      <c r="L92" s="196"/>
      <c r="M92" s="196"/>
      <c r="N92" s="196"/>
      <c r="O92" s="196"/>
      <c r="P92" s="197"/>
      <c r="Q92" s="197"/>
      <c r="R92" s="197"/>
      <c r="S92" s="197"/>
      <c r="T92" s="197"/>
      <c r="U92" s="197"/>
      <c r="V92" s="197"/>
      <c r="W92" s="197"/>
    </row>
    <row r="93" spans="1:23" ht="81">
      <c r="A93" s="2198" t="s">
        <v>532</v>
      </c>
      <c r="B93" s="201" t="s">
        <v>533</v>
      </c>
      <c r="C93" s="674" t="s">
        <v>2400</v>
      </c>
      <c r="D93" s="196"/>
      <c r="E93" s="196"/>
      <c r="F93" s="196"/>
      <c r="G93" s="196"/>
      <c r="H93" s="196"/>
      <c r="I93" s="196"/>
      <c r="J93" s="196"/>
      <c r="K93" s="196"/>
      <c r="L93" s="196"/>
      <c r="M93" s="196"/>
      <c r="N93" s="196"/>
      <c r="O93" s="196"/>
      <c r="P93" s="197"/>
      <c r="Q93" s="197"/>
      <c r="R93" s="197"/>
      <c r="S93" s="197"/>
      <c r="T93" s="197"/>
      <c r="U93" s="197"/>
      <c r="V93" s="197"/>
      <c r="W93" s="197"/>
    </row>
    <row r="94" spans="1:23" ht="32.4">
      <c r="A94" s="2199"/>
      <c r="B94" s="199" t="s">
        <v>535</v>
      </c>
      <c r="C94" s="911" t="s">
        <v>536</v>
      </c>
      <c r="D94" s="196"/>
      <c r="E94" s="196"/>
      <c r="F94" s="196"/>
      <c r="G94" s="196"/>
      <c r="H94" s="196"/>
      <c r="I94" s="196"/>
      <c r="J94" s="196"/>
      <c r="K94" s="196"/>
      <c r="L94" s="196"/>
      <c r="M94" s="196"/>
      <c r="N94" s="196"/>
      <c r="O94" s="196"/>
      <c r="P94" s="197"/>
      <c r="Q94" s="197"/>
      <c r="R94" s="197"/>
      <c r="S94" s="197"/>
      <c r="T94" s="197"/>
      <c r="U94" s="197"/>
      <c r="V94" s="197"/>
      <c r="W94" s="197"/>
    </row>
    <row r="95" spans="1:23">
      <c r="A95" s="2199"/>
      <c r="B95" s="199" t="s">
        <v>537</v>
      </c>
      <c r="C95" s="670" t="s">
        <v>401</v>
      </c>
      <c r="D95" s="196"/>
      <c r="E95" s="196"/>
      <c r="F95" s="196"/>
      <c r="G95" s="196"/>
      <c r="H95" s="196"/>
      <c r="I95" s="196"/>
      <c r="J95" s="196"/>
      <c r="K95" s="196"/>
      <c r="L95" s="196"/>
      <c r="M95" s="196"/>
      <c r="N95" s="196"/>
      <c r="O95" s="196"/>
      <c r="P95" s="197"/>
      <c r="Q95" s="197"/>
      <c r="R95" s="197"/>
      <c r="S95" s="197"/>
      <c r="T95" s="197"/>
      <c r="U95" s="197"/>
      <c r="V95" s="197"/>
      <c r="W95" s="197"/>
    </row>
    <row r="96" spans="1:23" ht="32.4">
      <c r="A96" s="2199"/>
      <c r="B96" s="199" t="s">
        <v>538</v>
      </c>
      <c r="C96" s="670" t="s">
        <v>401</v>
      </c>
      <c r="D96" s="196"/>
      <c r="E96" s="196"/>
      <c r="F96" s="196"/>
      <c r="G96" s="196"/>
      <c r="H96" s="196"/>
      <c r="I96" s="196"/>
      <c r="J96" s="196"/>
      <c r="K96" s="196"/>
      <c r="L96" s="196"/>
      <c r="M96" s="196"/>
      <c r="N96" s="196"/>
      <c r="O96" s="196"/>
      <c r="P96" s="197"/>
      <c r="Q96" s="197"/>
      <c r="R96" s="197"/>
      <c r="S96" s="197"/>
      <c r="T96" s="197"/>
      <c r="U96" s="197"/>
      <c r="V96" s="197"/>
      <c r="W96" s="197"/>
    </row>
    <row r="97" spans="1:23" ht="162">
      <c r="A97" s="2199"/>
      <c r="B97" s="199" t="s">
        <v>540</v>
      </c>
      <c r="C97" s="670" t="s">
        <v>2401</v>
      </c>
      <c r="D97" s="196"/>
      <c r="E97" s="196"/>
      <c r="F97" s="196"/>
      <c r="G97" s="196"/>
      <c r="H97" s="196"/>
      <c r="I97" s="196"/>
      <c r="J97" s="196"/>
      <c r="K97" s="196"/>
      <c r="L97" s="196"/>
      <c r="M97" s="196"/>
      <c r="N97" s="196"/>
      <c r="O97" s="196"/>
      <c r="P97" s="197"/>
      <c r="Q97" s="197"/>
      <c r="R97" s="197"/>
      <c r="S97" s="197"/>
      <c r="T97" s="197"/>
      <c r="U97" s="197"/>
      <c r="V97" s="197"/>
      <c r="W97" s="197"/>
    </row>
    <row r="98" spans="1:23" ht="48.6">
      <c r="A98" s="2199"/>
      <c r="B98" s="199" t="s">
        <v>542</v>
      </c>
      <c r="C98" s="670" t="s">
        <v>2402</v>
      </c>
      <c r="D98" s="196"/>
      <c r="E98" s="196"/>
      <c r="F98" s="196"/>
      <c r="G98" s="196"/>
      <c r="H98" s="196"/>
      <c r="I98" s="196"/>
      <c r="J98" s="196"/>
      <c r="K98" s="196"/>
      <c r="L98" s="196"/>
      <c r="M98" s="196"/>
      <c r="N98" s="196"/>
      <c r="O98" s="196"/>
      <c r="P98" s="197"/>
      <c r="Q98" s="197"/>
      <c r="R98" s="197"/>
      <c r="S98" s="197"/>
      <c r="T98" s="197"/>
      <c r="U98" s="197"/>
      <c r="V98" s="197"/>
      <c r="W98" s="197"/>
    </row>
    <row r="99" spans="1:23" ht="32.4">
      <c r="A99" s="2199"/>
      <c r="B99" s="199" t="s">
        <v>544</v>
      </c>
      <c r="C99" s="910" t="s">
        <v>288</v>
      </c>
      <c r="D99" s="196"/>
      <c r="E99" s="196"/>
      <c r="F99" s="196"/>
      <c r="G99" s="196"/>
      <c r="H99" s="196"/>
      <c r="I99" s="196"/>
      <c r="J99" s="196"/>
      <c r="K99" s="196"/>
      <c r="L99" s="196"/>
      <c r="M99" s="196"/>
      <c r="N99" s="196"/>
      <c r="O99" s="196"/>
      <c r="P99" s="197"/>
      <c r="Q99" s="197"/>
      <c r="R99" s="197"/>
      <c r="S99" s="197"/>
      <c r="T99" s="197"/>
      <c r="U99" s="197"/>
      <c r="V99" s="197"/>
      <c r="W99" s="197"/>
    </row>
    <row r="100" spans="1:23" ht="129.6">
      <c r="A100" s="2199"/>
      <c r="B100" s="199" t="s">
        <v>589</v>
      </c>
      <c r="C100" s="670" t="s">
        <v>2403</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3.4">
      <c r="A101" s="2199"/>
      <c r="B101" s="199" t="s">
        <v>546</v>
      </c>
      <c r="C101" s="670" t="s">
        <v>2404</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2200"/>
      <c r="B102" s="202" t="s">
        <v>547</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2.4">
      <c r="A103" s="2207" t="s">
        <v>548</v>
      </c>
      <c r="B103" s="199" t="s">
        <v>549</v>
      </c>
      <c r="C103" s="683" t="s">
        <v>2405</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2199"/>
      <c r="B104" s="199" t="s">
        <v>551</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2199"/>
      <c r="B105" s="199" t="s">
        <v>552</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2199"/>
      <c r="B106" s="199" t="s">
        <v>2406</v>
      </c>
      <c r="C106" s="625" t="s">
        <v>1257</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2200"/>
      <c r="B107" s="204" t="s">
        <v>938</v>
      </c>
      <c r="C107" s="1483" t="s">
        <v>2407</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865" t="s">
        <v>397</v>
      </c>
      <c r="B108" s="1143" t="s">
        <v>398</v>
      </c>
      <c r="C108" s="1144" t="s">
        <v>401</v>
      </c>
    </row>
    <row r="109" spans="1:23" s="135" customFormat="1" ht="65.099999999999994" customHeight="1" thickBot="1">
      <c r="A109" s="1866"/>
      <c r="B109" s="1145" t="s">
        <v>400</v>
      </c>
      <c r="C109" s="1146" t="s">
        <v>2408</v>
      </c>
    </row>
    <row r="110" spans="1:23" ht="162.6" thickBot="1">
      <c r="A110" s="2208" t="s">
        <v>557</v>
      </c>
      <c r="B110" s="2205"/>
      <c r="C110" s="682" t="s">
        <v>2409</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893" t="s">
        <v>403</v>
      </c>
      <c r="B111" s="1894"/>
      <c r="C111" s="1894"/>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1903" t="s">
        <v>595</v>
      </c>
      <c r="B2" s="1909"/>
      <c r="C2" s="1270">
        <v>45460</v>
      </c>
    </row>
    <row r="3" spans="1:3">
      <c r="A3" s="1905" t="s">
        <v>596</v>
      </c>
      <c r="B3" s="1227" t="s">
        <v>597</v>
      </c>
      <c r="C3" s="1271" t="s">
        <v>728</v>
      </c>
    </row>
    <row r="4" spans="1:3">
      <c r="A4" s="1906"/>
      <c r="B4" s="1115" t="s">
        <v>599</v>
      </c>
      <c r="C4" s="1271" t="s">
        <v>729</v>
      </c>
    </row>
    <row r="5" spans="1:3">
      <c r="A5" s="1906"/>
      <c r="B5" s="1115" t="s">
        <v>411</v>
      </c>
      <c r="C5" s="1271" t="s">
        <v>262</v>
      </c>
    </row>
    <row r="6" spans="1:3">
      <c r="A6" s="1906"/>
      <c r="B6" s="1115" t="s">
        <v>239</v>
      </c>
      <c r="C6" s="1271" t="s">
        <v>730</v>
      </c>
    </row>
    <row r="7" spans="1:3">
      <c r="A7" s="1906"/>
      <c r="B7" s="1115" t="s">
        <v>413</v>
      </c>
      <c r="C7" s="1272">
        <v>45008</v>
      </c>
    </row>
    <row r="8" spans="1:3">
      <c r="A8" s="1906"/>
      <c r="B8" s="1115" t="s">
        <v>415</v>
      </c>
      <c r="C8" s="1273">
        <v>2626781734</v>
      </c>
    </row>
    <row r="9" spans="1:3">
      <c r="A9" s="1906"/>
      <c r="B9" s="1115" t="s">
        <v>416</v>
      </c>
      <c r="C9" s="1274">
        <v>413324105903</v>
      </c>
    </row>
    <row r="10" spans="1:3">
      <c r="A10" s="1906"/>
      <c r="B10" s="1115" t="s">
        <v>603</v>
      </c>
      <c r="C10" s="1271" t="s">
        <v>731</v>
      </c>
    </row>
    <row r="11" spans="1:3">
      <c r="A11" s="1906"/>
      <c r="B11" s="1115" t="s">
        <v>605</v>
      </c>
      <c r="C11" s="1271" t="s">
        <v>248</v>
      </c>
    </row>
    <row r="12" spans="1:3">
      <c r="A12" s="1906"/>
      <c r="B12" s="1115" t="s">
        <v>606</v>
      </c>
      <c r="C12" s="1271" t="s">
        <v>250</v>
      </c>
    </row>
    <row r="13" spans="1:3">
      <c r="A13" s="1906"/>
      <c r="B13" s="1115" t="s">
        <v>607</v>
      </c>
      <c r="C13" s="1271" t="s">
        <v>250</v>
      </c>
    </row>
    <row r="14" spans="1:3">
      <c r="A14" s="1906"/>
      <c r="B14" s="1115" t="s">
        <v>608</v>
      </c>
      <c r="C14" s="1271" t="s">
        <v>248</v>
      </c>
    </row>
    <row r="15" spans="1:3">
      <c r="A15" s="1906"/>
      <c r="B15" s="1115" t="s">
        <v>609</v>
      </c>
      <c r="C15" s="1271" t="s">
        <v>262</v>
      </c>
    </row>
    <row r="16" spans="1:3">
      <c r="A16" s="1906"/>
      <c r="B16" s="1115" t="s">
        <v>610</v>
      </c>
      <c r="C16" s="1271" t="s">
        <v>262</v>
      </c>
    </row>
    <row r="17" spans="1:3" ht="64.8">
      <c r="A17" s="1906"/>
      <c r="B17" s="1115" t="s">
        <v>611</v>
      </c>
      <c r="C17" s="1271" t="s">
        <v>732</v>
      </c>
    </row>
    <row r="18" spans="1:3" ht="32.4">
      <c r="A18" s="1906"/>
      <c r="B18" s="1115" t="s">
        <v>257</v>
      </c>
      <c r="C18" s="1271" t="s">
        <v>258</v>
      </c>
    </row>
    <row r="19" spans="1:3">
      <c r="A19" s="1906"/>
      <c r="B19" s="1115" t="s">
        <v>613</v>
      </c>
      <c r="C19" s="1271" t="s">
        <v>262</v>
      </c>
    </row>
    <row r="20" spans="1:3" ht="32.4">
      <c r="A20" s="1906"/>
      <c r="B20" s="1115" t="s">
        <v>614</v>
      </c>
      <c r="C20" s="1271" t="s">
        <v>248</v>
      </c>
    </row>
    <row r="21" spans="1:3">
      <c r="A21" s="1906"/>
      <c r="B21" s="1115" t="s">
        <v>615</v>
      </c>
      <c r="C21" s="1271" t="s">
        <v>262</v>
      </c>
    </row>
    <row r="22" spans="1:3">
      <c r="A22" s="1906"/>
      <c r="B22" s="1115" t="s">
        <v>616</v>
      </c>
      <c r="C22" s="1271" t="s">
        <v>262</v>
      </c>
    </row>
    <row r="23" spans="1:3">
      <c r="A23" s="1906"/>
      <c r="B23" s="1115" t="s">
        <v>617</v>
      </c>
      <c r="C23" s="1271" t="s">
        <v>262</v>
      </c>
    </row>
    <row r="24" spans="1:3">
      <c r="A24" s="1906"/>
      <c r="B24" s="1115" t="s">
        <v>618</v>
      </c>
      <c r="C24" s="1271" t="s">
        <v>262</v>
      </c>
    </row>
    <row r="25" spans="1:3">
      <c r="A25" s="1906"/>
      <c r="B25" s="1115" t="s">
        <v>619</v>
      </c>
      <c r="C25" s="1271" t="s">
        <v>267</v>
      </c>
    </row>
    <row r="26" spans="1:3">
      <c r="A26" s="1906"/>
      <c r="B26" s="1115" t="s">
        <v>620</v>
      </c>
      <c r="C26" s="1271" t="s">
        <v>262</v>
      </c>
    </row>
    <row r="27" spans="1:3" ht="32.4">
      <c r="A27" s="1906"/>
      <c r="B27" s="1115" t="s">
        <v>621</v>
      </c>
      <c r="C27" s="1271" t="s">
        <v>733</v>
      </c>
    </row>
    <row r="28" spans="1:3">
      <c r="A28" s="1906"/>
      <c r="B28" s="1115" t="s">
        <v>622</v>
      </c>
      <c r="C28" s="1271" t="s">
        <v>272</v>
      </c>
    </row>
    <row r="29" spans="1:3" ht="48.6">
      <c r="A29" s="1906"/>
      <c r="B29" s="1115" t="s">
        <v>623</v>
      </c>
      <c r="C29" s="1271" t="s">
        <v>563</v>
      </c>
    </row>
    <row r="30" spans="1:3" ht="32.4">
      <c r="A30" s="1906"/>
      <c r="B30" s="1115" t="s">
        <v>625</v>
      </c>
      <c r="C30" s="1271" t="s">
        <v>441</v>
      </c>
    </row>
    <row r="31" spans="1:3" ht="48.6">
      <c r="A31" s="1906"/>
      <c r="B31" s="1115" t="s">
        <v>626</v>
      </c>
      <c r="C31" s="1271" t="s">
        <v>734</v>
      </c>
    </row>
    <row r="32" spans="1:3" ht="33" thickBot="1">
      <c r="A32" s="1907"/>
      <c r="B32" s="4" t="s">
        <v>628</v>
      </c>
      <c r="C32" s="1275" t="s">
        <v>735</v>
      </c>
    </row>
    <row r="33" spans="1:3">
      <c r="A33" s="1897" t="s">
        <v>629</v>
      </c>
      <c r="B33" s="1227" t="s">
        <v>630</v>
      </c>
      <c r="C33" s="1271" t="s">
        <v>730</v>
      </c>
    </row>
    <row r="34" spans="1:3">
      <c r="A34" s="1895"/>
      <c r="B34" s="1115" t="s">
        <v>631</v>
      </c>
      <c r="C34" s="1271" t="s">
        <v>736</v>
      </c>
    </row>
    <row r="35" spans="1:3">
      <c r="A35" s="1895"/>
      <c r="B35" s="1115" t="s">
        <v>633</v>
      </c>
      <c r="C35" s="1271" t="s">
        <v>285</v>
      </c>
    </row>
    <row r="36" spans="1:3">
      <c r="A36" s="1895"/>
      <c r="B36" s="1115" t="s">
        <v>634</v>
      </c>
      <c r="C36" s="1271" t="s">
        <v>262</v>
      </c>
    </row>
    <row r="37" spans="1:3">
      <c r="A37" s="1895"/>
      <c r="B37" s="1115" t="s">
        <v>635</v>
      </c>
      <c r="C37" s="1271" t="s">
        <v>262</v>
      </c>
    </row>
    <row r="38" spans="1:3" ht="16.8" thickBot="1">
      <c r="A38" s="1896"/>
      <c r="B38" s="1117" t="s">
        <v>636</v>
      </c>
      <c r="C38" s="1275" t="s">
        <v>250</v>
      </c>
    </row>
    <row r="39" spans="1:3">
      <c r="A39" s="1897" t="s">
        <v>637</v>
      </c>
      <c r="B39" s="1227" t="s">
        <v>638</v>
      </c>
      <c r="C39" s="1271" t="s">
        <v>248</v>
      </c>
    </row>
    <row r="40" spans="1:3">
      <c r="A40" s="1895"/>
      <c r="B40" s="1115" t="s">
        <v>639</v>
      </c>
      <c r="C40" s="1271" t="s">
        <v>262</v>
      </c>
    </row>
    <row r="41" spans="1:3">
      <c r="A41" s="1895"/>
      <c r="B41" s="1115" t="s">
        <v>640</v>
      </c>
      <c r="C41" s="1271" t="s">
        <v>262</v>
      </c>
    </row>
    <row r="42" spans="1:3">
      <c r="A42" s="1895"/>
      <c r="B42" s="1115" t="s">
        <v>641</v>
      </c>
      <c r="C42" s="1271" t="s">
        <v>262</v>
      </c>
    </row>
    <row r="43" spans="1:3">
      <c r="A43" s="1895"/>
      <c r="B43" s="1115" t="s">
        <v>642</v>
      </c>
      <c r="C43" s="1271" t="s">
        <v>262</v>
      </c>
    </row>
    <row r="44" spans="1:3" ht="16.8" thickBot="1">
      <c r="A44" s="1896"/>
      <c r="B44" s="577" t="s">
        <v>643</v>
      </c>
      <c r="C44" s="1275" t="s">
        <v>262</v>
      </c>
    </row>
    <row r="45" spans="1:3">
      <c r="A45" s="1897" t="s">
        <v>644</v>
      </c>
      <c r="B45" s="1227" t="s">
        <v>645</v>
      </c>
      <c r="C45" s="1271" t="s">
        <v>250</v>
      </c>
    </row>
    <row r="46" spans="1:3" ht="48.6">
      <c r="A46" s="1895"/>
      <c r="B46" s="1115" t="s">
        <v>646</v>
      </c>
      <c r="C46" s="1271" t="s">
        <v>737</v>
      </c>
    </row>
    <row r="47" spans="1:3" ht="33" thickBot="1">
      <c r="A47" s="1896"/>
      <c r="B47" s="1117" t="s">
        <v>647</v>
      </c>
      <c r="C47" s="1276" t="s">
        <v>738</v>
      </c>
    </row>
    <row r="48" spans="1:3">
      <c r="A48" s="1895" t="s">
        <v>303</v>
      </c>
      <c r="B48" s="4" t="s">
        <v>648</v>
      </c>
      <c r="C48" s="1271" t="s">
        <v>250</v>
      </c>
    </row>
    <row r="49" spans="1:3">
      <c r="A49" s="1895"/>
      <c r="B49" s="1115" t="s">
        <v>649</v>
      </c>
      <c r="C49" s="1271" t="s">
        <v>739</v>
      </c>
    </row>
    <row r="50" spans="1:3">
      <c r="A50" s="1895"/>
      <c r="B50" s="1115" t="s">
        <v>651</v>
      </c>
      <c r="C50" s="1271" t="s">
        <v>740</v>
      </c>
    </row>
    <row r="51" spans="1:3">
      <c r="A51" s="1895"/>
      <c r="B51" s="1115" t="s">
        <v>653</v>
      </c>
      <c r="C51" s="1271" t="s">
        <v>473</v>
      </c>
    </row>
    <row r="52" spans="1:3" ht="48.6">
      <c r="A52" s="1895"/>
      <c r="B52" s="1115" t="s">
        <v>655</v>
      </c>
      <c r="C52" s="1271" t="s">
        <v>741</v>
      </c>
    </row>
    <row r="53" spans="1:3" ht="97.2">
      <c r="A53" s="1895"/>
      <c r="B53" s="1115" t="s">
        <v>657</v>
      </c>
      <c r="C53" s="1271" t="s">
        <v>570</v>
      </c>
    </row>
    <row r="54" spans="1:3">
      <c r="A54" s="1895"/>
      <c r="B54" s="1115" t="s">
        <v>659</v>
      </c>
      <c r="C54" s="1271" t="s">
        <v>575</v>
      </c>
    </row>
    <row r="55" spans="1:3">
      <c r="A55" s="1895"/>
      <c r="B55" s="1115" t="s">
        <v>660</v>
      </c>
      <c r="C55" s="1271" t="s">
        <v>742</v>
      </c>
    </row>
    <row r="56" spans="1:3">
      <c r="A56" s="1895"/>
      <c r="B56" s="1115" t="s">
        <v>662</v>
      </c>
      <c r="C56" s="1271" t="s">
        <v>743</v>
      </c>
    </row>
    <row r="57" spans="1:3">
      <c r="A57" s="1895"/>
      <c r="B57" s="1115" t="s">
        <v>663</v>
      </c>
      <c r="C57" s="1271" t="s">
        <v>744</v>
      </c>
    </row>
    <row r="58" spans="1:3">
      <c r="A58" s="1895"/>
      <c r="B58" s="1115" t="s">
        <v>664</v>
      </c>
      <c r="C58" s="1277" t="s">
        <v>262</v>
      </c>
    </row>
    <row r="59" spans="1:3">
      <c r="A59" s="1895"/>
      <c r="B59" s="1115" t="s">
        <v>665</v>
      </c>
      <c r="C59" s="1267" t="s">
        <v>745</v>
      </c>
    </row>
    <row r="60" spans="1:3">
      <c r="A60" s="1895"/>
      <c r="B60" s="1115" t="s">
        <v>667</v>
      </c>
      <c r="C60" s="1271" t="s">
        <v>746</v>
      </c>
    </row>
    <row r="61" spans="1:3">
      <c r="A61" s="1895"/>
      <c r="B61" s="1115" t="s">
        <v>669</v>
      </c>
      <c r="C61" s="1271" t="s">
        <v>747</v>
      </c>
    </row>
    <row r="62" spans="1:3">
      <c r="A62" s="1895"/>
      <c r="B62" s="1115" t="s">
        <v>671</v>
      </c>
      <c r="C62" s="1271" t="s">
        <v>748</v>
      </c>
    </row>
    <row r="63" spans="1:3">
      <c r="A63" s="1895"/>
      <c r="B63" s="1115" t="s">
        <v>673</v>
      </c>
      <c r="C63" s="1271" t="s">
        <v>262</v>
      </c>
    </row>
    <row r="64" spans="1:3">
      <c r="A64" s="1895"/>
      <c r="B64" s="1115" t="s">
        <v>674</v>
      </c>
      <c r="C64" s="1271" t="s">
        <v>262</v>
      </c>
    </row>
    <row r="65" spans="1:3">
      <c r="A65" s="1895"/>
      <c r="B65" s="1115" t="s">
        <v>675</v>
      </c>
      <c r="C65" s="1271" t="s">
        <v>250</v>
      </c>
    </row>
    <row r="66" spans="1:3">
      <c r="A66" s="1895"/>
      <c r="B66" s="1115" t="s">
        <v>676</v>
      </c>
      <c r="C66" s="1271" t="s">
        <v>749</v>
      </c>
    </row>
    <row r="67" spans="1:3">
      <c r="A67" s="1895"/>
      <c r="B67" s="1115" t="s">
        <v>677</v>
      </c>
      <c r="C67" s="1278">
        <v>44932</v>
      </c>
    </row>
    <row r="68" spans="1:3" ht="97.8" thickBot="1">
      <c r="A68" s="1896"/>
      <c r="B68" s="1117" t="s">
        <v>678</v>
      </c>
      <c r="C68" s="1275" t="s">
        <v>750</v>
      </c>
    </row>
    <row r="69" spans="1:3">
      <c r="A69" s="1897" t="s">
        <v>680</v>
      </c>
      <c r="B69" s="1227" t="s">
        <v>681</v>
      </c>
      <c r="C69" s="1271" t="s">
        <v>250</v>
      </c>
    </row>
    <row r="70" spans="1:3">
      <c r="A70" s="1895"/>
      <c r="B70" s="1115" t="s">
        <v>682</v>
      </c>
      <c r="C70" s="1271" t="s">
        <v>340</v>
      </c>
    </row>
    <row r="71" spans="1:3">
      <c r="A71" s="1895"/>
      <c r="B71" s="1115" t="s">
        <v>683</v>
      </c>
      <c r="C71" s="1271" t="s">
        <v>262</v>
      </c>
    </row>
    <row r="72" spans="1:3">
      <c r="A72" s="1895"/>
      <c r="B72" s="1115" t="s">
        <v>684</v>
      </c>
      <c r="C72" s="1271" t="s">
        <v>262</v>
      </c>
    </row>
    <row r="73" spans="1:3" ht="48.6">
      <c r="A73" s="1895"/>
      <c r="B73" s="1115" t="s">
        <v>685</v>
      </c>
      <c r="C73" s="1271" t="s">
        <v>508</v>
      </c>
    </row>
    <row r="74" spans="1:3">
      <c r="A74" s="1895"/>
      <c r="B74" s="1115" t="s">
        <v>686</v>
      </c>
      <c r="C74" s="1271" t="s">
        <v>272</v>
      </c>
    </row>
    <row r="75" spans="1:3">
      <c r="A75" s="1895"/>
      <c r="B75" s="1115" t="s">
        <v>687</v>
      </c>
      <c r="C75" s="1271" t="s">
        <v>250</v>
      </c>
    </row>
    <row r="76" spans="1:3">
      <c r="A76" s="1895"/>
      <c r="B76" s="1115" t="s">
        <v>688</v>
      </c>
      <c r="C76" s="1271" t="s">
        <v>348</v>
      </c>
    </row>
    <row r="77" spans="1:3" ht="81.599999999999994" thickBot="1">
      <c r="A77" s="1896"/>
      <c r="B77" s="1117" t="s">
        <v>689</v>
      </c>
      <c r="C77" s="1275" t="s">
        <v>579</v>
      </c>
    </row>
    <row r="78" spans="1:3" ht="162">
      <c r="A78" s="1897" t="s">
        <v>690</v>
      </c>
      <c r="B78" s="1227" t="s">
        <v>691</v>
      </c>
      <c r="C78" s="1257" t="s">
        <v>751</v>
      </c>
    </row>
    <row r="79" spans="1:3" ht="226.8">
      <c r="A79" s="1895"/>
      <c r="B79" s="1115" t="s">
        <v>693</v>
      </c>
      <c r="C79" s="1271" t="s">
        <v>752</v>
      </c>
    </row>
    <row r="80" spans="1:3" ht="32.4">
      <c r="A80" s="1895"/>
      <c r="B80" s="1115" t="s">
        <v>695</v>
      </c>
      <c r="C80" s="1271" t="s">
        <v>753</v>
      </c>
    </row>
    <row r="81" spans="1:3" ht="32.4">
      <c r="A81" s="1895"/>
      <c r="B81" s="1115" t="s">
        <v>697</v>
      </c>
      <c r="C81" s="1271" t="s">
        <v>754</v>
      </c>
    </row>
    <row r="82" spans="1:3" ht="145.80000000000001">
      <c r="A82" s="1895"/>
      <c r="B82" s="1115" t="s">
        <v>698</v>
      </c>
      <c r="C82" s="1271" t="s">
        <v>755</v>
      </c>
    </row>
    <row r="83" spans="1:3">
      <c r="A83" s="1895"/>
      <c r="B83" s="1115" t="s">
        <v>700</v>
      </c>
      <c r="C83" s="1271" t="s">
        <v>248</v>
      </c>
    </row>
    <row r="84" spans="1:3">
      <c r="A84" s="1895"/>
      <c r="B84" s="1115" t="s">
        <v>676</v>
      </c>
      <c r="C84" s="1271" t="s">
        <v>262</v>
      </c>
    </row>
    <row r="85" spans="1:3">
      <c r="A85" s="1895"/>
      <c r="B85" s="1115" t="s">
        <v>677</v>
      </c>
      <c r="C85" s="1271" t="s">
        <v>262</v>
      </c>
    </row>
    <row r="86" spans="1:3">
      <c r="A86" s="1895"/>
      <c r="B86" s="1115" t="s">
        <v>701</v>
      </c>
      <c r="C86" s="1271" t="s">
        <v>262</v>
      </c>
    </row>
    <row r="87" spans="1:3">
      <c r="A87" s="1895"/>
      <c r="B87" s="1115" t="s">
        <v>702</v>
      </c>
      <c r="C87" s="1271"/>
    </row>
    <row r="88" spans="1:3">
      <c r="A88" s="1895"/>
      <c r="B88" s="1115" t="s">
        <v>703</v>
      </c>
      <c r="C88" s="1271" t="s">
        <v>248</v>
      </c>
    </row>
    <row r="89" spans="1:3">
      <c r="A89" s="1895"/>
      <c r="B89" s="1115" t="s">
        <v>704</v>
      </c>
      <c r="C89" s="1271" t="s">
        <v>262</v>
      </c>
    </row>
    <row r="90" spans="1:3">
      <c r="A90" s="1895"/>
      <c r="B90" s="1115" t="s">
        <v>705</v>
      </c>
      <c r="C90" s="1271" t="s">
        <v>262</v>
      </c>
    </row>
    <row r="91" spans="1:3">
      <c r="A91" s="1895"/>
      <c r="B91" s="1115" t="s">
        <v>706</v>
      </c>
      <c r="C91" s="1271" t="s">
        <v>262</v>
      </c>
    </row>
    <row r="92" spans="1:3" ht="16.8" thickBot="1">
      <c r="A92" s="1896"/>
      <c r="B92" s="1117" t="s">
        <v>707</v>
      </c>
      <c r="C92" s="1275" t="s">
        <v>262</v>
      </c>
    </row>
    <row r="93" spans="1:3" ht="64.8">
      <c r="A93" s="1897" t="s">
        <v>708</v>
      </c>
      <c r="B93" s="1227" t="s">
        <v>709</v>
      </c>
      <c r="C93" s="1271" t="s">
        <v>756</v>
      </c>
    </row>
    <row r="94" spans="1:3" ht="32.4">
      <c r="A94" s="1895"/>
      <c r="B94" s="1115" t="s">
        <v>711</v>
      </c>
      <c r="C94" s="1271" t="s">
        <v>536</v>
      </c>
    </row>
    <row r="95" spans="1:3">
      <c r="A95" s="1895"/>
      <c r="B95" s="1115" t="s">
        <v>712</v>
      </c>
      <c r="C95" s="1271" t="s">
        <v>262</v>
      </c>
    </row>
    <row r="96" spans="1:3" ht="32.4">
      <c r="A96" s="1895"/>
      <c r="B96" s="1115" t="s">
        <v>713</v>
      </c>
      <c r="C96" s="1271" t="s">
        <v>262</v>
      </c>
    </row>
    <row r="97" spans="1:3" ht="48.6">
      <c r="A97" s="1895"/>
      <c r="B97" s="1115" t="s">
        <v>714</v>
      </c>
      <c r="C97" s="1271" t="s">
        <v>757</v>
      </c>
    </row>
    <row r="98" spans="1:3" ht="48.6">
      <c r="A98" s="1895"/>
      <c r="B98" s="1115" t="s">
        <v>716</v>
      </c>
      <c r="C98" s="1271" t="s">
        <v>587</v>
      </c>
    </row>
    <row r="99" spans="1:3" ht="145.80000000000001">
      <c r="A99" s="1895"/>
      <c r="B99" s="1115" t="s">
        <v>717</v>
      </c>
      <c r="C99" s="1271" t="s">
        <v>758</v>
      </c>
    </row>
    <row r="100" spans="1:3">
      <c r="A100" s="1895"/>
      <c r="B100" s="1115" t="s">
        <v>719</v>
      </c>
      <c r="C100" s="1271" t="s">
        <v>262</v>
      </c>
    </row>
    <row r="101" spans="1:3">
      <c r="A101" s="1895"/>
      <c r="B101" s="1115" t="s">
        <v>720</v>
      </c>
      <c r="C101" s="1271" t="s">
        <v>262</v>
      </c>
    </row>
    <row r="102" spans="1:3" ht="16.8" thickBot="1">
      <c r="A102" s="1896"/>
      <c r="B102" s="577" t="s">
        <v>721</v>
      </c>
      <c r="C102" s="1275" t="s">
        <v>262</v>
      </c>
    </row>
    <row r="103" spans="1:3" ht="32.4">
      <c r="A103" s="1898" t="s">
        <v>389</v>
      </c>
      <c r="B103" s="1115" t="s">
        <v>722</v>
      </c>
      <c r="C103" s="1279" t="s">
        <v>759</v>
      </c>
    </row>
    <row r="104" spans="1:3">
      <c r="A104" s="1898"/>
      <c r="B104" s="1115" t="s">
        <v>392</v>
      </c>
      <c r="C104" s="1280">
        <v>0.90690000000000004</v>
      </c>
    </row>
    <row r="105" spans="1:3">
      <c r="A105" s="1898"/>
      <c r="B105" s="1115" t="s">
        <v>552</v>
      </c>
      <c r="C105" s="1281">
        <v>142.69999999999999</v>
      </c>
    </row>
    <row r="106" spans="1:3" ht="18">
      <c r="A106" s="1898"/>
      <c r="B106" s="1115" t="s">
        <v>394</v>
      </c>
      <c r="C106" s="1260" t="s">
        <v>554</v>
      </c>
    </row>
    <row r="107" spans="1:3" ht="16.8" thickBot="1">
      <c r="A107" s="1899"/>
      <c r="B107" s="25" t="s">
        <v>396</v>
      </c>
      <c r="C107" s="1282" t="s">
        <v>262</v>
      </c>
    </row>
    <row r="108" spans="1:3" s="135" customFormat="1" ht="64.8">
      <c r="A108" s="1865" t="s">
        <v>397</v>
      </c>
      <c r="B108" s="1143" t="s">
        <v>398</v>
      </c>
      <c r="C108" s="1144" t="s">
        <v>760</v>
      </c>
    </row>
    <row r="109" spans="1:3" s="135" customFormat="1" ht="114" thickBot="1">
      <c r="A109" s="1866"/>
      <c r="B109" s="1145" t="s">
        <v>400</v>
      </c>
      <c r="C109" s="1146" t="s">
        <v>761</v>
      </c>
    </row>
    <row r="110" spans="1:3" ht="16.8" thickBot="1">
      <c r="A110" s="1900" t="s">
        <v>727</v>
      </c>
      <c r="B110" s="1908"/>
      <c r="C110" s="1282" t="s">
        <v>262</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19921875" defaultRowHeight="15" customHeight="1"/>
  <cols>
    <col min="1" max="1" width="3.59765625" style="1148" customWidth="1"/>
    <col min="2" max="3" width="47.59765625" style="1148" customWidth="1"/>
    <col min="4" max="20" width="6.59765625" style="1148" customWidth="1"/>
    <col min="21" max="16384" width="13.19921875" style="1148"/>
  </cols>
  <sheetData>
    <row r="1" spans="1:20" ht="20.399999999999999" thickBot="1">
      <c r="A1" s="2212" t="s">
        <v>404</v>
      </c>
      <c r="B1" s="2213"/>
      <c r="C1" s="2213"/>
      <c r="D1" s="1147"/>
      <c r="E1" s="1147"/>
      <c r="F1" s="1147"/>
      <c r="G1" s="1147"/>
      <c r="H1" s="1147"/>
      <c r="I1" s="1147"/>
      <c r="J1" s="1147"/>
      <c r="K1" s="1147"/>
      <c r="L1" s="1147"/>
      <c r="M1" s="1147"/>
      <c r="N1" s="1147"/>
      <c r="O1" s="1147"/>
      <c r="P1" s="1147"/>
      <c r="Q1" s="1147"/>
      <c r="R1" s="1147"/>
      <c r="S1" s="1147"/>
      <c r="T1" s="1147"/>
    </row>
    <row r="2" spans="1:20" ht="18.600000000000001" customHeight="1" thickBot="1">
      <c r="A2" s="2214" t="s">
        <v>405</v>
      </c>
      <c r="B2" s="2215"/>
      <c r="C2" s="1149">
        <v>45625</v>
      </c>
      <c r="D2" s="1147"/>
      <c r="E2" s="1147"/>
      <c r="F2" s="1147"/>
      <c r="G2" s="1147"/>
      <c r="H2" s="1147"/>
      <c r="I2" s="1147"/>
      <c r="J2" s="1147"/>
      <c r="K2" s="1147"/>
      <c r="L2" s="1147"/>
      <c r="M2" s="1147"/>
      <c r="N2" s="1147"/>
      <c r="O2" s="1147"/>
      <c r="P2" s="1147"/>
      <c r="Q2" s="1147"/>
      <c r="R2" s="1147"/>
      <c r="S2" s="1147"/>
      <c r="T2" s="1147"/>
    </row>
    <row r="3" spans="1:20" ht="18">
      <c r="A3" s="2216" t="s">
        <v>406</v>
      </c>
      <c r="B3" s="1150" t="s">
        <v>407</v>
      </c>
      <c r="C3" s="1151" t="s">
        <v>2410</v>
      </c>
      <c r="D3" s="1147"/>
      <c r="E3" s="1147"/>
      <c r="F3" s="1147"/>
      <c r="G3" s="1147"/>
      <c r="H3" s="1147"/>
      <c r="I3" s="1147"/>
      <c r="J3" s="1147"/>
      <c r="K3" s="1147"/>
      <c r="L3" s="1147"/>
      <c r="M3" s="1147"/>
      <c r="N3" s="1147"/>
      <c r="O3" s="1147"/>
      <c r="P3" s="1147"/>
      <c r="Q3" s="1147"/>
      <c r="R3" s="1147"/>
      <c r="S3" s="1147"/>
      <c r="T3" s="1147"/>
    </row>
    <row r="4" spans="1:20" ht="18">
      <c r="A4" s="2210"/>
      <c r="B4" s="1152" t="s">
        <v>409</v>
      </c>
      <c r="C4" s="1153" t="s">
        <v>2411</v>
      </c>
      <c r="D4" s="1147"/>
      <c r="E4" s="1147"/>
      <c r="F4" s="1147"/>
      <c r="G4" s="1147"/>
      <c r="H4" s="1147"/>
      <c r="I4" s="1147"/>
      <c r="J4" s="1147"/>
      <c r="K4" s="1147"/>
      <c r="L4" s="1147"/>
      <c r="M4" s="1147"/>
      <c r="N4" s="1147"/>
      <c r="O4" s="1147"/>
      <c r="P4" s="1147"/>
      <c r="Q4" s="1147"/>
      <c r="R4" s="1147"/>
      <c r="S4" s="1147"/>
      <c r="T4" s="1147"/>
    </row>
    <row r="5" spans="1:20" ht="18">
      <c r="A5" s="2210"/>
      <c r="B5" s="1152" t="s">
        <v>411</v>
      </c>
      <c r="C5" s="1153" t="s">
        <v>2412</v>
      </c>
      <c r="D5" s="1147"/>
      <c r="E5" s="1147"/>
      <c r="F5" s="1147"/>
      <c r="G5" s="1147"/>
      <c r="H5" s="1147"/>
      <c r="I5" s="1147"/>
      <c r="J5" s="1147"/>
      <c r="K5" s="1147"/>
      <c r="L5" s="1147"/>
      <c r="M5" s="1147"/>
      <c r="N5" s="1147"/>
      <c r="O5" s="1147"/>
      <c r="P5" s="1147"/>
      <c r="Q5" s="1147"/>
      <c r="R5" s="1147"/>
      <c r="S5" s="1147"/>
      <c r="T5" s="1147"/>
    </row>
    <row r="6" spans="1:20" ht="18">
      <c r="A6" s="2210"/>
      <c r="B6" s="1152" t="s">
        <v>239</v>
      </c>
      <c r="C6" s="1153" t="s">
        <v>2413</v>
      </c>
      <c r="D6" s="1147"/>
      <c r="E6" s="1147"/>
      <c r="F6" s="1147"/>
      <c r="G6" s="1147"/>
      <c r="H6" s="1147"/>
      <c r="I6" s="1147"/>
      <c r="J6" s="1147"/>
      <c r="K6" s="1147"/>
      <c r="L6" s="1147"/>
      <c r="M6" s="1147"/>
      <c r="N6" s="1147"/>
      <c r="O6" s="1147"/>
      <c r="P6" s="1147"/>
      <c r="Q6" s="1147"/>
      <c r="R6" s="1147"/>
      <c r="S6" s="1147"/>
      <c r="T6" s="1147"/>
    </row>
    <row r="7" spans="1:20" ht="18">
      <c r="A7" s="2210"/>
      <c r="B7" s="1152" t="s">
        <v>413</v>
      </c>
      <c r="C7" s="1154">
        <v>45510</v>
      </c>
      <c r="D7" s="1147"/>
      <c r="E7" s="1147"/>
      <c r="F7" s="1147"/>
      <c r="G7" s="1147"/>
      <c r="H7" s="1147"/>
      <c r="I7" s="1147"/>
      <c r="J7" s="1147"/>
      <c r="K7" s="1147"/>
      <c r="L7" s="1147"/>
      <c r="M7" s="1147"/>
      <c r="N7" s="1147"/>
      <c r="O7" s="1147"/>
      <c r="P7" s="1147"/>
      <c r="Q7" s="1147"/>
      <c r="R7" s="1147"/>
      <c r="S7" s="1147"/>
      <c r="T7" s="1147"/>
    </row>
    <row r="8" spans="1:20" ht="18">
      <c r="A8" s="2210"/>
      <c r="B8" s="1152" t="s">
        <v>415</v>
      </c>
      <c r="C8" s="1155" t="s">
        <v>947</v>
      </c>
      <c r="D8" s="1147"/>
      <c r="E8" s="1147"/>
      <c r="F8" s="1147"/>
      <c r="G8" s="1147"/>
      <c r="H8" s="1147"/>
      <c r="I8" s="1147"/>
      <c r="J8" s="1147"/>
      <c r="K8" s="1147"/>
      <c r="L8" s="1147"/>
      <c r="M8" s="1147"/>
      <c r="N8" s="1147"/>
      <c r="O8" s="1147"/>
      <c r="P8" s="1147"/>
      <c r="Q8" s="1147"/>
      <c r="R8" s="1147"/>
      <c r="S8" s="1147"/>
      <c r="T8" s="1147"/>
    </row>
    <row r="9" spans="1:20" ht="18">
      <c r="A9" s="2210"/>
      <c r="B9" s="1152" t="s">
        <v>416</v>
      </c>
      <c r="C9" s="1156" t="s">
        <v>947</v>
      </c>
      <c r="D9" s="1147"/>
      <c r="E9" s="1147"/>
      <c r="F9" s="1147"/>
      <c r="G9" s="1147"/>
      <c r="H9" s="1147"/>
      <c r="I9" s="1147"/>
      <c r="J9" s="1147"/>
      <c r="K9" s="1147"/>
      <c r="L9" s="1147"/>
      <c r="M9" s="1147"/>
      <c r="N9" s="1147"/>
      <c r="O9" s="1147"/>
      <c r="P9" s="1147"/>
      <c r="Q9" s="1147"/>
      <c r="R9" s="1147"/>
      <c r="S9" s="1147"/>
      <c r="T9" s="1147"/>
    </row>
    <row r="10" spans="1:20" ht="48.6">
      <c r="A10" s="2210"/>
      <c r="B10" s="1152" t="s">
        <v>417</v>
      </c>
      <c r="C10" s="1153" t="s">
        <v>2414</v>
      </c>
      <c r="D10" s="1147"/>
      <c r="E10" s="1147"/>
      <c r="F10" s="1147"/>
      <c r="G10" s="1147"/>
      <c r="H10" s="1147"/>
      <c r="I10" s="1147"/>
      <c r="J10" s="1147"/>
      <c r="K10" s="1147"/>
      <c r="L10" s="1147"/>
      <c r="M10" s="1147"/>
      <c r="N10" s="1147"/>
      <c r="O10" s="1147"/>
      <c r="P10" s="1147"/>
      <c r="Q10" s="1147"/>
      <c r="R10" s="1147"/>
      <c r="S10" s="1147"/>
      <c r="T10" s="1147"/>
    </row>
    <row r="11" spans="1:20" ht="18">
      <c r="A11" s="2210"/>
      <c r="B11" s="1152" t="s">
        <v>419</v>
      </c>
      <c r="C11" s="1153" t="s">
        <v>248</v>
      </c>
      <c r="D11" s="1147"/>
      <c r="E11" s="1147"/>
      <c r="F11" s="1147"/>
      <c r="G11" s="1147"/>
      <c r="H11" s="1147"/>
      <c r="I11" s="1147"/>
      <c r="J11" s="1147"/>
      <c r="K11" s="1147"/>
      <c r="L11" s="1147"/>
      <c r="M11" s="1147"/>
      <c r="N11" s="1147"/>
      <c r="O11" s="1147"/>
      <c r="P11" s="1147"/>
      <c r="Q11" s="1147"/>
      <c r="R11" s="1147"/>
      <c r="S11" s="1147"/>
      <c r="T11" s="1147"/>
    </row>
    <row r="12" spans="1:20" ht="18">
      <c r="A12" s="2210"/>
      <c r="B12" s="1152" t="s">
        <v>420</v>
      </c>
      <c r="C12" s="1153" t="s">
        <v>974</v>
      </c>
      <c r="D12" s="1147"/>
      <c r="E12" s="1147"/>
      <c r="F12" s="1147"/>
      <c r="G12" s="1147"/>
      <c r="H12" s="1147"/>
      <c r="I12" s="1147"/>
      <c r="J12" s="1147"/>
      <c r="K12" s="1147"/>
      <c r="L12" s="1147"/>
      <c r="M12" s="1147"/>
      <c r="N12" s="1147"/>
      <c r="O12" s="1147"/>
      <c r="P12" s="1147"/>
      <c r="Q12" s="1147"/>
      <c r="R12" s="1147"/>
      <c r="S12" s="1147"/>
      <c r="T12" s="1147"/>
    </row>
    <row r="13" spans="1:20" ht="18">
      <c r="A13" s="2210"/>
      <c r="B13" s="1152" t="s">
        <v>421</v>
      </c>
      <c r="C13" s="1153" t="s">
        <v>248</v>
      </c>
      <c r="D13" s="1147"/>
      <c r="E13" s="1147"/>
      <c r="F13" s="1147"/>
      <c r="G13" s="1147"/>
      <c r="H13" s="1147"/>
      <c r="I13" s="1147"/>
      <c r="J13" s="1147"/>
      <c r="K13" s="1147"/>
      <c r="L13" s="1147"/>
      <c r="M13" s="1147"/>
      <c r="N13" s="1147"/>
      <c r="O13" s="1147"/>
      <c r="P13" s="1147"/>
      <c r="Q13" s="1147"/>
      <c r="R13" s="1147"/>
      <c r="S13" s="1147"/>
      <c r="T13" s="1147"/>
    </row>
    <row r="14" spans="1:20" ht="18">
      <c r="A14" s="2210"/>
      <c r="B14" s="1152" t="s">
        <v>422</v>
      </c>
      <c r="C14" s="1153" t="s">
        <v>248</v>
      </c>
      <c r="D14" s="1147"/>
      <c r="E14" s="1147"/>
      <c r="F14" s="1147"/>
      <c r="G14" s="1147"/>
      <c r="H14" s="1147"/>
      <c r="I14" s="1147"/>
      <c r="J14" s="1147"/>
      <c r="K14" s="1147"/>
      <c r="L14" s="1147"/>
      <c r="M14" s="1147"/>
      <c r="N14" s="1147"/>
      <c r="O14" s="1147"/>
      <c r="P14" s="1147"/>
      <c r="Q14" s="1147"/>
      <c r="R14" s="1147"/>
      <c r="S14" s="1147"/>
      <c r="T14" s="1147"/>
    </row>
    <row r="15" spans="1:20" ht="18">
      <c r="A15" s="2210"/>
      <c r="B15" s="1152" t="s">
        <v>423</v>
      </c>
      <c r="C15" s="1153" t="s">
        <v>947</v>
      </c>
      <c r="D15" s="1147"/>
      <c r="E15" s="1147"/>
      <c r="F15" s="1147"/>
      <c r="G15" s="1147"/>
      <c r="H15" s="1147"/>
      <c r="I15" s="1147"/>
      <c r="J15" s="1147"/>
      <c r="K15" s="1147"/>
      <c r="L15" s="1147"/>
      <c r="M15" s="1147"/>
      <c r="N15" s="1147"/>
      <c r="O15" s="1147"/>
      <c r="P15" s="1147"/>
      <c r="Q15" s="1147"/>
      <c r="R15" s="1147"/>
      <c r="S15" s="1147"/>
      <c r="T15" s="1147"/>
    </row>
    <row r="16" spans="1:20" ht="18">
      <c r="A16" s="2210"/>
      <c r="B16" s="1152" t="s">
        <v>424</v>
      </c>
      <c r="C16" s="1153" t="s">
        <v>947</v>
      </c>
      <c r="D16" s="1147"/>
      <c r="E16" s="1147"/>
      <c r="F16" s="1147"/>
      <c r="G16" s="1147"/>
      <c r="H16" s="1147"/>
      <c r="I16" s="1147"/>
      <c r="J16" s="1147"/>
      <c r="K16" s="1147"/>
      <c r="L16" s="1147"/>
      <c r="M16" s="1147"/>
      <c r="N16" s="1147"/>
      <c r="O16" s="1147"/>
      <c r="P16" s="1147"/>
      <c r="Q16" s="1147"/>
      <c r="R16" s="1147"/>
      <c r="S16" s="1147"/>
      <c r="T16" s="1147"/>
    </row>
    <row r="17" spans="1:20" ht="32.549999999999997" customHeight="1">
      <c r="A17" s="2210"/>
      <c r="B17" s="1152" t="s">
        <v>425</v>
      </c>
      <c r="C17" s="1153" t="s">
        <v>2415</v>
      </c>
      <c r="D17" s="1147"/>
      <c r="E17" s="1147"/>
      <c r="F17" s="1147"/>
      <c r="G17" s="1147"/>
      <c r="H17" s="1147"/>
      <c r="I17" s="1147"/>
      <c r="J17" s="1147"/>
      <c r="K17" s="1147"/>
      <c r="L17" s="1147"/>
      <c r="M17" s="1147"/>
      <c r="N17" s="1147"/>
      <c r="O17" s="1147"/>
      <c r="P17" s="1147"/>
      <c r="Q17" s="1147"/>
      <c r="R17" s="1147"/>
      <c r="S17" s="1147"/>
      <c r="T17" s="1147"/>
    </row>
    <row r="18" spans="1:20" ht="32.4">
      <c r="A18" s="2210"/>
      <c r="B18" s="1152" t="s">
        <v>949</v>
      </c>
      <c r="C18" s="1153" t="s">
        <v>258</v>
      </c>
      <c r="D18" s="1147"/>
      <c r="E18" s="1147"/>
      <c r="F18" s="1147"/>
      <c r="G18" s="1147"/>
      <c r="H18" s="1147"/>
      <c r="I18" s="1147"/>
      <c r="J18" s="1147"/>
      <c r="K18" s="1147"/>
      <c r="L18" s="1147"/>
      <c r="M18" s="1147"/>
      <c r="N18" s="1147"/>
      <c r="O18" s="1147"/>
      <c r="P18" s="1147"/>
      <c r="Q18" s="1147"/>
      <c r="R18" s="1147"/>
      <c r="S18" s="1147"/>
      <c r="T18" s="1147"/>
    </row>
    <row r="19" spans="1:20" ht="18">
      <c r="A19" s="2210"/>
      <c r="B19" s="1152" t="s">
        <v>427</v>
      </c>
      <c r="C19" s="1153" t="s">
        <v>947</v>
      </c>
      <c r="D19" s="1147"/>
      <c r="E19" s="1147"/>
      <c r="F19" s="1147"/>
      <c r="G19" s="1147"/>
      <c r="H19" s="1147"/>
      <c r="I19" s="1147"/>
      <c r="J19" s="1147"/>
      <c r="K19" s="1147"/>
      <c r="L19" s="1147"/>
      <c r="M19" s="1147"/>
      <c r="N19" s="1147"/>
      <c r="O19" s="1147"/>
      <c r="P19" s="1147"/>
      <c r="Q19" s="1147"/>
      <c r="R19" s="1147"/>
      <c r="S19" s="1147"/>
      <c r="T19" s="1147"/>
    </row>
    <row r="20" spans="1:20" ht="32.4">
      <c r="A20" s="2210"/>
      <c r="B20" s="1152" t="s">
        <v>428</v>
      </c>
      <c r="C20" s="1153" t="s">
        <v>248</v>
      </c>
      <c r="D20" s="1147"/>
      <c r="E20" s="1147"/>
      <c r="F20" s="1147"/>
      <c r="G20" s="1147"/>
      <c r="H20" s="1147"/>
      <c r="I20" s="1147"/>
      <c r="J20" s="1147"/>
      <c r="K20" s="1147"/>
      <c r="L20" s="1147"/>
      <c r="M20" s="1147"/>
      <c r="N20" s="1147"/>
      <c r="O20" s="1147"/>
      <c r="P20" s="1147"/>
      <c r="Q20" s="1147"/>
      <c r="R20" s="1147"/>
      <c r="S20" s="1147"/>
      <c r="T20" s="1147"/>
    </row>
    <row r="21" spans="1:20" ht="18">
      <c r="A21" s="2210"/>
      <c r="B21" s="1152" t="s">
        <v>429</v>
      </c>
      <c r="C21" s="1153" t="s">
        <v>947</v>
      </c>
      <c r="D21" s="1147"/>
      <c r="E21" s="1147"/>
      <c r="F21" s="1147"/>
      <c r="G21" s="1147"/>
      <c r="H21" s="1147"/>
      <c r="I21" s="1147"/>
      <c r="J21" s="1147"/>
      <c r="K21" s="1147"/>
      <c r="L21" s="1147"/>
      <c r="M21" s="1147"/>
      <c r="N21" s="1147"/>
      <c r="O21" s="1147"/>
      <c r="P21" s="1147"/>
      <c r="Q21" s="1147"/>
      <c r="R21" s="1147"/>
      <c r="S21" s="1147"/>
      <c r="T21" s="1147"/>
    </row>
    <row r="22" spans="1:20" ht="18">
      <c r="A22" s="2210"/>
      <c r="B22" s="1152" t="s">
        <v>430</v>
      </c>
      <c r="C22" s="1153" t="s">
        <v>238</v>
      </c>
      <c r="D22" s="1147"/>
      <c r="E22" s="1147"/>
      <c r="F22" s="1147"/>
      <c r="G22" s="1147"/>
      <c r="H22" s="1147"/>
      <c r="I22" s="1147"/>
      <c r="J22" s="1147"/>
      <c r="K22" s="1147"/>
      <c r="L22" s="1147"/>
      <c r="M22" s="1147"/>
      <c r="N22" s="1147"/>
      <c r="O22" s="1147"/>
      <c r="P22" s="1147"/>
      <c r="Q22" s="1147"/>
      <c r="R22" s="1147"/>
      <c r="S22" s="1147"/>
      <c r="T22" s="1147"/>
    </row>
    <row r="23" spans="1:20" ht="18">
      <c r="A23" s="2210"/>
      <c r="B23" s="1152" t="s">
        <v>431</v>
      </c>
      <c r="C23" s="1153" t="s">
        <v>947</v>
      </c>
      <c r="D23" s="1147"/>
      <c r="E23" s="1147"/>
      <c r="F23" s="1147"/>
      <c r="G23" s="1147"/>
      <c r="H23" s="1147"/>
      <c r="I23" s="1147"/>
      <c r="J23" s="1147"/>
      <c r="K23" s="1147"/>
      <c r="L23" s="1147"/>
      <c r="M23" s="1147"/>
      <c r="N23" s="1147"/>
      <c r="O23" s="1147"/>
      <c r="P23" s="1147"/>
      <c r="Q23" s="1147"/>
      <c r="R23" s="1147"/>
      <c r="S23" s="1147"/>
      <c r="T23" s="1147"/>
    </row>
    <row r="24" spans="1:20" ht="18">
      <c r="A24" s="2210"/>
      <c r="B24" s="1152" t="s">
        <v>433</v>
      </c>
      <c r="C24" s="1153" t="s">
        <v>947</v>
      </c>
      <c r="D24" s="1147"/>
      <c r="E24" s="1147"/>
      <c r="F24" s="1147"/>
      <c r="G24" s="1147"/>
      <c r="H24" s="1147"/>
      <c r="I24" s="1147"/>
      <c r="J24" s="1147"/>
      <c r="K24" s="1147"/>
      <c r="L24" s="1147"/>
      <c r="M24" s="1147"/>
      <c r="N24" s="1147"/>
      <c r="O24" s="1147"/>
      <c r="P24" s="1147"/>
      <c r="Q24" s="1147"/>
      <c r="R24" s="1147"/>
      <c r="S24" s="1147"/>
      <c r="T24" s="1147"/>
    </row>
    <row r="25" spans="1:20" ht="18">
      <c r="A25" s="2210"/>
      <c r="B25" s="1152" t="s">
        <v>434</v>
      </c>
      <c r="C25" s="1153" t="s">
        <v>2416</v>
      </c>
      <c r="D25" s="1147"/>
      <c r="E25" s="1147"/>
      <c r="F25" s="1147"/>
      <c r="G25" s="1147"/>
      <c r="H25" s="1147"/>
      <c r="I25" s="1147"/>
      <c r="J25" s="1147"/>
      <c r="K25" s="1147"/>
      <c r="L25" s="1147"/>
      <c r="M25" s="1147"/>
      <c r="N25" s="1147"/>
      <c r="O25" s="1147"/>
      <c r="P25" s="1147"/>
      <c r="Q25" s="1147"/>
      <c r="R25" s="1147"/>
      <c r="S25" s="1147"/>
      <c r="T25" s="1147"/>
    </row>
    <row r="26" spans="1:20" ht="18">
      <c r="A26" s="2210"/>
      <c r="B26" s="1152" t="s">
        <v>435</v>
      </c>
      <c r="C26" s="1153" t="s">
        <v>947</v>
      </c>
      <c r="D26" s="1147"/>
      <c r="E26" s="1147"/>
      <c r="F26" s="1147"/>
      <c r="G26" s="1147"/>
      <c r="H26" s="1147"/>
      <c r="I26" s="1147"/>
      <c r="J26" s="1147"/>
      <c r="K26" s="1147"/>
      <c r="L26" s="1147"/>
      <c r="M26" s="1147"/>
      <c r="N26" s="1147"/>
      <c r="O26" s="1147"/>
      <c r="P26" s="1147"/>
      <c r="Q26" s="1147"/>
      <c r="R26" s="1147"/>
      <c r="S26" s="1147"/>
      <c r="T26" s="1147"/>
    </row>
    <row r="27" spans="1:20" ht="18">
      <c r="A27" s="2210"/>
      <c r="B27" s="1152" t="s">
        <v>436</v>
      </c>
      <c r="C27" s="1153" t="s">
        <v>270</v>
      </c>
      <c r="D27" s="1147"/>
      <c r="E27" s="1147"/>
      <c r="F27" s="1147"/>
      <c r="G27" s="1147"/>
      <c r="H27" s="1147"/>
      <c r="I27" s="1147"/>
      <c r="J27" s="1147"/>
      <c r="K27" s="1147"/>
      <c r="L27" s="1147"/>
      <c r="M27" s="1147"/>
      <c r="N27" s="1147"/>
      <c r="O27" s="1147"/>
      <c r="P27" s="1147"/>
      <c r="Q27" s="1147"/>
      <c r="R27" s="1147"/>
      <c r="S27" s="1147"/>
      <c r="T27" s="1147"/>
    </row>
    <row r="28" spans="1:20" ht="18">
      <c r="A28" s="2210"/>
      <c r="B28" s="1152" t="s">
        <v>437</v>
      </c>
      <c r="C28" s="1153" t="s">
        <v>272</v>
      </c>
      <c r="D28" s="1147"/>
      <c r="E28" s="1147"/>
      <c r="F28" s="1147"/>
      <c r="G28" s="1147"/>
      <c r="H28" s="1147"/>
      <c r="I28" s="1147"/>
      <c r="J28" s="1147"/>
      <c r="K28" s="1147"/>
      <c r="L28" s="1147"/>
      <c r="M28" s="1147"/>
      <c r="N28" s="1147"/>
      <c r="O28" s="1147"/>
      <c r="P28" s="1147"/>
      <c r="Q28" s="1147"/>
      <c r="R28" s="1147"/>
      <c r="S28" s="1147"/>
      <c r="T28" s="1147"/>
    </row>
    <row r="29" spans="1:20" ht="97.2">
      <c r="A29" s="2210"/>
      <c r="B29" s="1152" t="s">
        <v>438</v>
      </c>
      <c r="C29" s="1153" t="s">
        <v>2417</v>
      </c>
      <c r="D29" s="1147"/>
      <c r="E29" s="1147"/>
      <c r="F29" s="1147"/>
      <c r="G29" s="1147"/>
      <c r="H29" s="1147"/>
      <c r="I29" s="1147"/>
      <c r="J29" s="1147"/>
      <c r="K29" s="1147"/>
      <c r="L29" s="1147"/>
      <c r="M29" s="1147"/>
      <c r="N29" s="1147"/>
      <c r="O29" s="1147"/>
      <c r="P29" s="1147"/>
      <c r="Q29" s="1147"/>
      <c r="R29" s="1147"/>
      <c r="S29" s="1147"/>
      <c r="T29" s="1147"/>
    </row>
    <row r="30" spans="1:20" ht="81">
      <c r="A30" s="2210"/>
      <c r="B30" s="1152" t="s">
        <v>440</v>
      </c>
      <c r="C30" s="1153" t="s">
        <v>2418</v>
      </c>
      <c r="D30" s="1147"/>
      <c r="E30" s="1147"/>
      <c r="F30" s="1147"/>
      <c r="G30" s="1147"/>
      <c r="H30" s="1147"/>
      <c r="I30" s="1147"/>
      <c r="J30" s="1147"/>
      <c r="K30" s="1147"/>
      <c r="L30" s="1147"/>
      <c r="M30" s="1147"/>
      <c r="N30" s="1147"/>
      <c r="O30" s="1147"/>
      <c r="P30" s="1147"/>
      <c r="Q30" s="1147"/>
      <c r="R30" s="1147"/>
      <c r="S30" s="1147"/>
      <c r="T30" s="1147"/>
    </row>
    <row r="31" spans="1:20" ht="48.6">
      <c r="A31" s="2210"/>
      <c r="B31" s="1152" t="s">
        <v>442</v>
      </c>
      <c r="C31" s="1153" t="s">
        <v>2419</v>
      </c>
      <c r="D31" s="1147"/>
      <c r="E31" s="1147"/>
      <c r="F31" s="1147"/>
      <c r="G31" s="1147"/>
      <c r="H31" s="1147"/>
      <c r="I31" s="1147"/>
      <c r="J31" s="1147"/>
      <c r="K31" s="1147"/>
      <c r="L31" s="1147"/>
      <c r="M31" s="1147"/>
      <c r="N31" s="1147"/>
      <c r="O31" s="1147"/>
      <c r="P31" s="1147"/>
      <c r="Q31" s="1147"/>
      <c r="R31" s="1147"/>
      <c r="S31" s="1147"/>
      <c r="T31" s="1147"/>
    </row>
    <row r="32" spans="1:20" ht="33" thickBot="1">
      <c r="A32" s="2211"/>
      <c r="B32" s="1157" t="s">
        <v>279</v>
      </c>
      <c r="C32" s="1158" t="s">
        <v>947</v>
      </c>
      <c r="D32" s="1147"/>
      <c r="E32" s="1147"/>
      <c r="F32" s="1147"/>
      <c r="G32" s="1147"/>
      <c r="H32" s="1147"/>
      <c r="I32" s="1147"/>
      <c r="J32" s="1147"/>
      <c r="K32" s="1147"/>
      <c r="L32" s="1147"/>
      <c r="M32" s="1147"/>
      <c r="N32" s="1147"/>
      <c r="O32" s="1147"/>
      <c r="P32" s="1147"/>
      <c r="Q32" s="1147"/>
      <c r="R32" s="1147"/>
      <c r="S32" s="1147"/>
      <c r="T32" s="1147"/>
    </row>
    <row r="33" spans="1:20" ht="18">
      <c r="A33" s="2209" t="s">
        <v>445</v>
      </c>
      <c r="B33" s="1150" t="s">
        <v>446</v>
      </c>
      <c r="C33" s="1151" t="s">
        <v>2413</v>
      </c>
      <c r="D33" s="1147"/>
      <c r="E33" s="1147"/>
      <c r="F33" s="1147"/>
      <c r="G33" s="1147"/>
      <c r="H33" s="1147"/>
      <c r="I33" s="1147"/>
      <c r="J33" s="1147"/>
      <c r="K33" s="1147"/>
      <c r="L33" s="1147"/>
      <c r="M33" s="1147"/>
      <c r="N33" s="1147"/>
      <c r="O33" s="1147"/>
      <c r="P33" s="1147"/>
      <c r="Q33" s="1147"/>
      <c r="R33" s="1147"/>
      <c r="S33" s="1147"/>
      <c r="T33" s="1147"/>
    </row>
    <row r="34" spans="1:20" ht="18">
      <c r="A34" s="2210"/>
      <c r="B34" s="1152" t="s">
        <v>447</v>
      </c>
      <c r="C34" s="1153" t="s">
        <v>2420</v>
      </c>
      <c r="D34" s="1147"/>
      <c r="E34" s="1147"/>
      <c r="F34" s="1147"/>
      <c r="G34" s="1147"/>
      <c r="H34" s="1147"/>
      <c r="I34" s="1147"/>
      <c r="J34" s="1147"/>
      <c r="K34" s="1147"/>
      <c r="L34" s="1147"/>
      <c r="M34" s="1147"/>
      <c r="N34" s="1147"/>
      <c r="O34" s="1147"/>
      <c r="P34" s="1147"/>
      <c r="Q34" s="1147"/>
      <c r="R34" s="1147"/>
      <c r="S34" s="1147"/>
      <c r="T34" s="1147"/>
    </row>
    <row r="35" spans="1:20" ht="18">
      <c r="A35" s="2210"/>
      <c r="B35" s="1152" t="s">
        <v>449</v>
      </c>
      <c r="C35" s="1153" t="s">
        <v>285</v>
      </c>
      <c r="D35" s="1147"/>
      <c r="E35" s="1147"/>
      <c r="F35" s="1147"/>
      <c r="G35" s="1147"/>
      <c r="H35" s="1147"/>
      <c r="I35" s="1147"/>
      <c r="J35" s="1147"/>
      <c r="K35" s="1147"/>
      <c r="L35" s="1147"/>
      <c r="M35" s="1147"/>
      <c r="N35" s="1147"/>
      <c r="O35" s="1147"/>
      <c r="P35" s="1147"/>
      <c r="Q35" s="1147"/>
      <c r="R35" s="1147"/>
      <c r="S35" s="1147"/>
      <c r="T35" s="1147"/>
    </row>
    <row r="36" spans="1:20" ht="18">
      <c r="A36" s="2210"/>
      <c r="B36" s="1152" t="s">
        <v>450</v>
      </c>
      <c r="C36" s="1153" t="s">
        <v>947</v>
      </c>
      <c r="D36" s="1147"/>
      <c r="E36" s="1147"/>
      <c r="F36" s="1147"/>
      <c r="G36" s="1147"/>
      <c r="H36" s="1147"/>
      <c r="I36" s="1147"/>
      <c r="J36" s="1147"/>
      <c r="K36" s="1147"/>
      <c r="L36" s="1147"/>
      <c r="M36" s="1147"/>
      <c r="N36" s="1147"/>
      <c r="O36" s="1147"/>
      <c r="P36" s="1147"/>
      <c r="Q36" s="1147"/>
      <c r="R36" s="1147"/>
      <c r="S36" s="1147"/>
      <c r="T36" s="1147"/>
    </row>
    <row r="37" spans="1:20" ht="18">
      <c r="A37" s="2210"/>
      <c r="B37" s="1152" t="s">
        <v>451</v>
      </c>
      <c r="C37" s="1153" t="s">
        <v>238</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2211"/>
      <c r="B38" s="1159" t="s">
        <v>452</v>
      </c>
      <c r="C38" s="1158" t="s">
        <v>248</v>
      </c>
      <c r="D38" s="1147"/>
      <c r="E38" s="1147"/>
      <c r="F38" s="1147"/>
      <c r="G38" s="1147"/>
      <c r="H38" s="1147"/>
      <c r="I38" s="1147"/>
      <c r="J38" s="1147"/>
      <c r="K38" s="1147"/>
      <c r="L38" s="1147"/>
      <c r="M38" s="1147"/>
      <c r="N38" s="1147"/>
      <c r="O38" s="1147"/>
      <c r="P38" s="1147"/>
      <c r="Q38" s="1147"/>
      <c r="R38" s="1147"/>
      <c r="S38" s="1147"/>
      <c r="T38" s="1147"/>
    </row>
    <row r="39" spans="1:20" ht="18">
      <c r="A39" s="2209" t="s">
        <v>453</v>
      </c>
      <c r="B39" s="1150" t="s">
        <v>454</v>
      </c>
      <c r="C39" s="1151" t="s">
        <v>248</v>
      </c>
      <c r="D39" s="1147"/>
      <c r="E39" s="1147"/>
      <c r="F39" s="1147"/>
      <c r="G39" s="1147"/>
      <c r="H39" s="1147"/>
      <c r="I39" s="1147"/>
      <c r="J39" s="1147"/>
      <c r="K39" s="1147"/>
      <c r="L39" s="1147"/>
      <c r="M39" s="1147"/>
      <c r="N39" s="1147"/>
      <c r="O39" s="1147"/>
      <c r="P39" s="1147"/>
      <c r="Q39" s="1147"/>
      <c r="R39" s="1147"/>
      <c r="S39" s="1147"/>
      <c r="T39" s="1147"/>
    </row>
    <row r="40" spans="1:20" ht="18">
      <c r="A40" s="2210"/>
      <c r="B40" s="1152" t="s">
        <v>455</v>
      </c>
      <c r="C40" s="1153" t="s">
        <v>238</v>
      </c>
      <c r="D40" s="1147"/>
      <c r="E40" s="1147"/>
      <c r="F40" s="1147"/>
      <c r="G40" s="1147"/>
      <c r="H40" s="1147"/>
      <c r="I40" s="1147"/>
      <c r="J40" s="1147"/>
      <c r="K40" s="1147"/>
      <c r="L40" s="1147"/>
      <c r="M40" s="1147"/>
      <c r="N40" s="1147"/>
      <c r="O40" s="1147"/>
      <c r="P40" s="1147"/>
      <c r="Q40" s="1147"/>
      <c r="R40" s="1147"/>
      <c r="S40" s="1147"/>
      <c r="T40" s="1147"/>
    </row>
    <row r="41" spans="1:20" ht="18">
      <c r="A41" s="2210"/>
      <c r="B41" s="1152" t="s">
        <v>456</v>
      </c>
      <c r="C41" s="1153" t="s">
        <v>238</v>
      </c>
      <c r="D41" s="1147"/>
      <c r="E41" s="1147"/>
      <c r="F41" s="1147"/>
      <c r="G41" s="1147"/>
      <c r="H41" s="1147"/>
      <c r="I41" s="1147"/>
      <c r="J41" s="1147"/>
      <c r="K41" s="1147"/>
      <c r="L41" s="1147"/>
      <c r="M41" s="1147"/>
      <c r="N41" s="1147"/>
      <c r="O41" s="1147"/>
      <c r="P41" s="1147"/>
      <c r="Q41" s="1147"/>
      <c r="R41" s="1147"/>
      <c r="S41" s="1147"/>
      <c r="T41" s="1147"/>
    </row>
    <row r="42" spans="1:20" ht="18">
      <c r="A42" s="2210"/>
      <c r="B42" s="1152" t="s">
        <v>457</v>
      </c>
      <c r="C42" s="1153" t="s">
        <v>238</v>
      </c>
      <c r="D42" s="1147"/>
      <c r="E42" s="1147"/>
      <c r="F42" s="1147"/>
      <c r="G42" s="1147"/>
      <c r="H42" s="1147"/>
      <c r="I42" s="1147"/>
      <c r="J42" s="1147"/>
      <c r="K42" s="1147"/>
      <c r="L42" s="1147"/>
      <c r="M42" s="1147"/>
      <c r="N42" s="1147"/>
      <c r="O42" s="1147"/>
      <c r="P42" s="1147"/>
      <c r="Q42" s="1147"/>
      <c r="R42" s="1147"/>
      <c r="S42" s="1147"/>
      <c r="T42" s="1147"/>
    </row>
    <row r="43" spans="1:20" ht="18">
      <c r="A43" s="2210"/>
      <c r="B43" s="1152" t="s">
        <v>458</v>
      </c>
      <c r="C43" s="1153" t="s">
        <v>238</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2211"/>
      <c r="B44" s="1160" t="s">
        <v>459</v>
      </c>
      <c r="C44" s="1158" t="s">
        <v>238</v>
      </c>
      <c r="D44" s="1147"/>
      <c r="E44" s="1147"/>
      <c r="F44" s="1147"/>
      <c r="G44" s="1147"/>
      <c r="H44" s="1147"/>
      <c r="I44" s="1147"/>
      <c r="J44" s="1147"/>
      <c r="K44" s="1147"/>
      <c r="L44" s="1147"/>
      <c r="M44" s="1147"/>
      <c r="N44" s="1147"/>
      <c r="O44" s="1147"/>
      <c r="P44" s="1147"/>
      <c r="Q44" s="1147"/>
      <c r="R44" s="1147"/>
      <c r="S44" s="1147"/>
      <c r="T44" s="1147"/>
    </row>
    <row r="45" spans="1:20" ht="18">
      <c r="A45" s="2209" t="s">
        <v>460</v>
      </c>
      <c r="B45" s="1150" t="s">
        <v>461</v>
      </c>
      <c r="C45" s="1151" t="s">
        <v>2421</v>
      </c>
      <c r="D45" s="1147"/>
      <c r="E45" s="1147"/>
      <c r="F45" s="1147"/>
      <c r="G45" s="1147"/>
      <c r="H45" s="1147"/>
      <c r="I45" s="1147"/>
      <c r="J45" s="1147"/>
      <c r="K45" s="1147"/>
      <c r="L45" s="1147"/>
      <c r="M45" s="1147"/>
      <c r="N45" s="1147"/>
      <c r="O45" s="1147"/>
      <c r="P45" s="1147"/>
      <c r="Q45" s="1147"/>
      <c r="R45" s="1147"/>
      <c r="S45" s="1147"/>
      <c r="T45" s="1147"/>
    </row>
    <row r="46" spans="1:20" ht="32.4">
      <c r="A46" s="2210"/>
      <c r="B46" s="1152" t="s">
        <v>462</v>
      </c>
      <c r="C46" s="1153" t="s">
        <v>2422</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2211"/>
      <c r="B47" s="1159" t="s">
        <v>464</v>
      </c>
      <c r="C47" s="1158" t="s">
        <v>2423</v>
      </c>
      <c r="D47" s="1147"/>
      <c r="E47" s="1147"/>
      <c r="F47" s="1147"/>
      <c r="G47" s="1147"/>
      <c r="H47" s="1147"/>
      <c r="I47" s="1147"/>
      <c r="J47" s="1147"/>
      <c r="K47" s="1147"/>
      <c r="L47" s="1147"/>
      <c r="M47" s="1147"/>
      <c r="N47" s="1147"/>
      <c r="O47" s="1147"/>
      <c r="P47" s="1147"/>
      <c r="Q47" s="1147"/>
      <c r="R47" s="1147"/>
      <c r="S47" s="1147"/>
      <c r="T47" s="1147"/>
    </row>
    <row r="48" spans="1:20" ht="18">
      <c r="A48" s="2219" t="s">
        <v>466</v>
      </c>
      <c r="B48" s="1157" t="s">
        <v>467</v>
      </c>
      <c r="C48" s="1161" t="s">
        <v>250</v>
      </c>
      <c r="D48" s="1147"/>
      <c r="E48" s="1147"/>
      <c r="F48" s="1147"/>
      <c r="G48" s="1147"/>
      <c r="H48" s="1147"/>
      <c r="I48" s="1147"/>
      <c r="J48" s="1147"/>
      <c r="K48" s="1147"/>
      <c r="L48" s="1147"/>
      <c r="M48" s="1147"/>
      <c r="N48" s="1147"/>
      <c r="O48" s="1147"/>
      <c r="P48" s="1147"/>
      <c r="Q48" s="1147"/>
      <c r="R48" s="1147"/>
      <c r="S48" s="1147"/>
      <c r="T48" s="1147"/>
    </row>
    <row r="49" spans="1:20" ht="18">
      <c r="A49" s="2210"/>
      <c r="B49" s="1152" t="s">
        <v>468</v>
      </c>
      <c r="C49" s="1153" t="s">
        <v>2424</v>
      </c>
      <c r="D49" s="1147"/>
      <c r="E49" s="1147"/>
      <c r="F49" s="1147"/>
      <c r="G49" s="1147"/>
      <c r="H49" s="1147"/>
      <c r="I49" s="1147"/>
      <c r="J49" s="1147"/>
      <c r="K49" s="1147"/>
      <c r="L49" s="1147"/>
      <c r="M49" s="1147"/>
      <c r="N49" s="1147"/>
      <c r="O49" s="1147"/>
      <c r="P49" s="1147"/>
      <c r="Q49" s="1147"/>
      <c r="R49" s="1147"/>
      <c r="S49" s="1147"/>
      <c r="T49" s="1147"/>
    </row>
    <row r="50" spans="1:20" ht="18">
      <c r="A50" s="2210"/>
      <c r="B50" s="1152" t="s">
        <v>470</v>
      </c>
      <c r="C50" s="1153" t="s">
        <v>2425</v>
      </c>
      <c r="D50" s="1147"/>
      <c r="E50" s="1147"/>
      <c r="F50" s="1147"/>
      <c r="G50" s="1147"/>
      <c r="H50" s="1147"/>
      <c r="I50" s="1147"/>
      <c r="J50" s="1147"/>
      <c r="K50" s="1147"/>
      <c r="L50" s="1147"/>
      <c r="M50" s="1147"/>
      <c r="N50" s="1147"/>
      <c r="O50" s="1147"/>
      <c r="P50" s="1147"/>
      <c r="Q50" s="1147"/>
      <c r="R50" s="1147"/>
      <c r="S50" s="1147"/>
      <c r="T50" s="1147"/>
    </row>
    <row r="51" spans="1:20" ht="18">
      <c r="A51" s="2210"/>
      <c r="B51" s="1152" t="s">
        <v>472</v>
      </c>
      <c r="C51" s="1153" t="s">
        <v>1119</v>
      </c>
      <c r="D51" s="1147"/>
      <c r="E51" s="1147"/>
      <c r="F51" s="1147"/>
      <c r="G51" s="1147"/>
      <c r="H51" s="1147"/>
      <c r="I51" s="1147"/>
      <c r="J51" s="1147"/>
      <c r="K51" s="1147"/>
      <c r="L51" s="1147"/>
      <c r="M51" s="1147"/>
      <c r="N51" s="1147"/>
      <c r="O51" s="1147"/>
      <c r="P51" s="1147"/>
      <c r="Q51" s="1147"/>
      <c r="R51" s="1147"/>
      <c r="S51" s="1147"/>
      <c r="T51" s="1147"/>
    </row>
    <row r="52" spans="1:20" ht="113.4">
      <c r="A52" s="2210"/>
      <c r="B52" s="1152" t="s">
        <v>474</v>
      </c>
      <c r="C52" s="1153" t="s">
        <v>2426</v>
      </c>
      <c r="D52" s="1147"/>
      <c r="E52" s="1147"/>
      <c r="F52" s="1147"/>
      <c r="G52" s="1147"/>
      <c r="H52" s="1147"/>
      <c r="I52" s="1147"/>
      <c r="J52" s="1147"/>
      <c r="K52" s="1147"/>
      <c r="L52" s="1147"/>
      <c r="M52" s="1147"/>
      <c r="N52" s="1147"/>
      <c r="O52" s="1147"/>
      <c r="P52" s="1147"/>
      <c r="Q52" s="1147"/>
      <c r="R52" s="1147"/>
      <c r="S52" s="1147"/>
      <c r="T52" s="1147"/>
    </row>
    <row r="53" spans="1:20" ht="48.6">
      <c r="A53" s="2210"/>
      <c r="B53" s="1152" t="s">
        <v>476</v>
      </c>
      <c r="C53" s="1153" t="s">
        <v>2427</v>
      </c>
      <c r="D53" s="1147"/>
      <c r="E53" s="1147"/>
      <c r="F53" s="1147"/>
      <c r="G53" s="1147"/>
      <c r="H53" s="1147"/>
      <c r="I53" s="1147"/>
      <c r="J53" s="1147"/>
      <c r="K53" s="1147"/>
      <c r="L53" s="1147"/>
      <c r="M53" s="1147"/>
      <c r="N53" s="1147"/>
      <c r="O53" s="1147"/>
      <c r="P53" s="1147"/>
      <c r="Q53" s="1147"/>
      <c r="R53" s="1147"/>
      <c r="S53" s="1147"/>
      <c r="T53" s="1147"/>
    </row>
    <row r="54" spans="1:20" ht="32.4">
      <c r="A54" s="2210"/>
      <c r="B54" s="1152" t="s">
        <v>478</v>
      </c>
      <c r="C54" s="1153" t="s">
        <v>2428</v>
      </c>
      <c r="D54" s="1147"/>
      <c r="E54" s="1147"/>
      <c r="F54" s="1147"/>
      <c r="G54" s="1147"/>
      <c r="H54" s="1147"/>
      <c r="I54" s="1147"/>
      <c r="J54" s="1147"/>
      <c r="K54" s="1147"/>
      <c r="L54" s="1147"/>
      <c r="M54" s="1147"/>
      <c r="N54" s="1147"/>
      <c r="O54" s="1147"/>
      <c r="P54" s="1147"/>
      <c r="Q54" s="1147"/>
      <c r="R54" s="1147"/>
      <c r="S54" s="1147"/>
      <c r="T54" s="1147"/>
    </row>
    <row r="55" spans="1:20" ht="18">
      <c r="A55" s="2210"/>
      <c r="B55" s="1152" t="s">
        <v>480</v>
      </c>
      <c r="C55" s="1153" t="s">
        <v>2429</v>
      </c>
      <c r="D55" s="1147"/>
      <c r="E55" s="1147"/>
      <c r="F55" s="1147"/>
      <c r="G55" s="1147"/>
      <c r="H55" s="1147"/>
      <c r="I55" s="1147"/>
      <c r="J55" s="1147"/>
      <c r="K55" s="1147"/>
      <c r="L55" s="1147"/>
      <c r="M55" s="1147"/>
      <c r="N55" s="1147"/>
      <c r="O55" s="1147"/>
      <c r="P55" s="1147"/>
      <c r="Q55" s="1147"/>
      <c r="R55" s="1147"/>
      <c r="S55" s="1147"/>
      <c r="T55" s="1147"/>
    </row>
    <row r="56" spans="1:20" ht="18">
      <c r="A56" s="2210"/>
      <c r="B56" s="1152" t="s">
        <v>482</v>
      </c>
      <c r="C56" s="1153" t="s">
        <v>2430</v>
      </c>
      <c r="D56" s="1147"/>
      <c r="E56" s="1147"/>
      <c r="F56" s="1147"/>
      <c r="G56" s="1147"/>
      <c r="H56" s="1147"/>
      <c r="I56" s="1147"/>
      <c r="J56" s="1147"/>
      <c r="K56" s="1147"/>
      <c r="L56" s="1147"/>
      <c r="M56" s="1147"/>
      <c r="N56" s="1147"/>
      <c r="O56" s="1147"/>
      <c r="P56" s="1147"/>
      <c r="Q56" s="1147"/>
      <c r="R56" s="1147"/>
      <c r="S56" s="1147"/>
      <c r="T56" s="1147"/>
    </row>
    <row r="57" spans="1:20" ht="18">
      <c r="A57" s="2210"/>
      <c r="B57" s="1152" t="s">
        <v>483</v>
      </c>
      <c r="C57" s="1153" t="s">
        <v>238</v>
      </c>
      <c r="D57" s="1147"/>
      <c r="E57" s="1147"/>
      <c r="F57" s="1147"/>
      <c r="G57" s="1147"/>
      <c r="H57" s="1147"/>
      <c r="I57" s="1147"/>
      <c r="J57" s="1147"/>
      <c r="K57" s="1147"/>
      <c r="L57" s="1147"/>
      <c r="M57" s="1147"/>
      <c r="N57" s="1147"/>
      <c r="O57" s="1147"/>
      <c r="P57" s="1147"/>
      <c r="Q57" s="1147"/>
      <c r="R57" s="1147"/>
      <c r="S57" s="1147"/>
      <c r="T57" s="1147"/>
    </row>
    <row r="58" spans="1:20" ht="18">
      <c r="A58" s="2210"/>
      <c r="B58" s="1152" t="s">
        <v>484</v>
      </c>
      <c r="C58" s="1153" t="s">
        <v>238</v>
      </c>
      <c r="D58" s="1147"/>
      <c r="E58" s="1147"/>
      <c r="F58" s="1147"/>
      <c r="G58" s="1147"/>
      <c r="H58" s="1147"/>
      <c r="I58" s="1147"/>
      <c r="J58" s="1147"/>
      <c r="K58" s="1147"/>
      <c r="L58" s="1147"/>
      <c r="M58" s="1147"/>
      <c r="N58" s="1147"/>
      <c r="O58" s="1147"/>
      <c r="P58" s="1147"/>
      <c r="Q58" s="1147"/>
      <c r="R58" s="1147"/>
      <c r="S58" s="1147"/>
      <c r="T58" s="1147"/>
    </row>
    <row r="59" spans="1:20" ht="18">
      <c r="A59" s="2210"/>
      <c r="B59" s="1152" t="s">
        <v>485</v>
      </c>
      <c r="C59" s="1153" t="s">
        <v>2431</v>
      </c>
      <c r="D59" s="1147"/>
      <c r="E59" s="1147"/>
      <c r="F59" s="1147"/>
      <c r="G59" s="1147"/>
      <c r="H59" s="1147"/>
      <c r="I59" s="1147"/>
      <c r="J59" s="1147"/>
      <c r="K59" s="1147"/>
      <c r="L59" s="1147"/>
      <c r="M59" s="1147"/>
      <c r="N59" s="1147"/>
      <c r="O59" s="1147"/>
      <c r="P59" s="1147"/>
      <c r="Q59" s="1147"/>
      <c r="R59" s="1147"/>
      <c r="S59" s="1147"/>
      <c r="T59" s="1147"/>
    </row>
    <row r="60" spans="1:20" ht="18">
      <c r="A60" s="2210"/>
      <c r="B60" s="1152" t="s">
        <v>486</v>
      </c>
      <c r="C60" s="1153" t="s">
        <v>2432</v>
      </c>
      <c r="D60" s="1147"/>
      <c r="E60" s="1147"/>
      <c r="F60" s="1147"/>
      <c r="G60" s="1147"/>
      <c r="H60" s="1147"/>
      <c r="I60" s="1147"/>
      <c r="J60" s="1147"/>
      <c r="K60" s="1147"/>
      <c r="L60" s="1147"/>
      <c r="M60" s="1147"/>
      <c r="N60" s="1147"/>
      <c r="O60" s="1147"/>
      <c r="P60" s="1147"/>
      <c r="Q60" s="1147"/>
      <c r="R60" s="1147"/>
      <c r="S60" s="1147"/>
      <c r="T60" s="1147"/>
    </row>
    <row r="61" spans="1:20" ht="18">
      <c r="A61" s="2210"/>
      <c r="B61" s="1152" t="s">
        <v>487</v>
      </c>
      <c r="C61" s="1153" t="s">
        <v>2431</v>
      </c>
      <c r="D61" s="1147"/>
      <c r="E61" s="1147"/>
      <c r="F61" s="1147"/>
      <c r="G61" s="1147"/>
      <c r="H61" s="1147"/>
      <c r="I61" s="1147"/>
      <c r="J61" s="1147"/>
      <c r="K61" s="1147"/>
      <c r="L61" s="1147"/>
      <c r="M61" s="1147"/>
      <c r="N61" s="1147"/>
      <c r="O61" s="1147"/>
      <c r="P61" s="1147"/>
      <c r="Q61" s="1147"/>
      <c r="R61" s="1147"/>
      <c r="S61" s="1147"/>
      <c r="T61" s="1147"/>
    </row>
    <row r="62" spans="1:20" ht="18">
      <c r="A62" s="2210"/>
      <c r="B62" s="1152" t="s">
        <v>489</v>
      </c>
      <c r="C62" s="1153" t="s">
        <v>2433</v>
      </c>
      <c r="D62" s="1147"/>
      <c r="E62" s="1147"/>
      <c r="F62" s="1147"/>
      <c r="G62" s="1147"/>
      <c r="H62" s="1147"/>
      <c r="I62" s="1147"/>
      <c r="J62" s="1147"/>
      <c r="K62" s="1147"/>
      <c r="L62" s="1147"/>
      <c r="M62" s="1147"/>
      <c r="N62" s="1147"/>
      <c r="O62" s="1147"/>
      <c r="P62" s="1147"/>
      <c r="Q62" s="1147"/>
      <c r="R62" s="1147"/>
      <c r="S62" s="1147"/>
      <c r="T62" s="1147"/>
    </row>
    <row r="63" spans="1:20" ht="18">
      <c r="A63" s="2210"/>
      <c r="B63" s="1152" t="s">
        <v>491</v>
      </c>
      <c r="C63" s="1153" t="s">
        <v>238</v>
      </c>
      <c r="D63" s="1147"/>
      <c r="E63" s="1147"/>
      <c r="F63" s="1147"/>
      <c r="G63" s="1147"/>
      <c r="H63" s="1147"/>
      <c r="I63" s="1147"/>
      <c r="J63" s="1147"/>
      <c r="K63" s="1147"/>
      <c r="L63" s="1147"/>
      <c r="M63" s="1147"/>
      <c r="N63" s="1147"/>
      <c r="O63" s="1147"/>
      <c r="P63" s="1147"/>
      <c r="Q63" s="1147"/>
      <c r="R63" s="1147"/>
      <c r="S63" s="1147"/>
      <c r="T63" s="1147"/>
    </row>
    <row r="64" spans="1:20" ht="18">
      <c r="A64" s="2210"/>
      <c r="B64" s="1152" t="s">
        <v>493</v>
      </c>
      <c r="C64" s="1153" t="s">
        <v>238</v>
      </c>
      <c r="D64" s="1147"/>
      <c r="E64" s="1147"/>
      <c r="F64" s="1147"/>
      <c r="G64" s="1147"/>
      <c r="H64" s="1147"/>
      <c r="I64" s="1147"/>
      <c r="J64" s="1147"/>
      <c r="K64" s="1147"/>
      <c r="L64" s="1147"/>
      <c r="M64" s="1147"/>
      <c r="N64" s="1147"/>
      <c r="O64" s="1147"/>
      <c r="P64" s="1147"/>
      <c r="Q64" s="1147"/>
      <c r="R64" s="1147"/>
      <c r="S64" s="1147"/>
      <c r="T64" s="1147"/>
    </row>
    <row r="65" spans="1:20" ht="18">
      <c r="A65" s="2210"/>
      <c r="B65" s="1152" t="s">
        <v>495</v>
      </c>
      <c r="C65" s="1153" t="s">
        <v>248</v>
      </c>
      <c r="D65" s="1147"/>
      <c r="E65" s="1147"/>
      <c r="F65" s="1147"/>
      <c r="G65" s="1147"/>
      <c r="H65" s="1147"/>
      <c r="I65" s="1147"/>
      <c r="J65" s="1147"/>
      <c r="K65" s="1147"/>
      <c r="L65" s="1147"/>
      <c r="M65" s="1147"/>
      <c r="N65" s="1147"/>
      <c r="O65" s="1147"/>
      <c r="P65" s="1147"/>
      <c r="Q65" s="1147"/>
      <c r="R65" s="1147"/>
      <c r="S65" s="1147"/>
      <c r="T65" s="1147"/>
    </row>
    <row r="66" spans="1:20" ht="18">
      <c r="A66" s="2210"/>
      <c r="B66" s="1152" t="s">
        <v>496</v>
      </c>
      <c r="C66" s="1153" t="s">
        <v>238</v>
      </c>
      <c r="D66" s="1147"/>
      <c r="E66" s="1147"/>
      <c r="F66" s="1147"/>
      <c r="G66" s="1147"/>
      <c r="H66" s="1147"/>
      <c r="I66" s="1147"/>
      <c r="J66" s="1147"/>
      <c r="K66" s="1147"/>
      <c r="L66" s="1147"/>
      <c r="M66" s="1147"/>
      <c r="N66" s="1147"/>
      <c r="O66" s="1147"/>
      <c r="P66" s="1147"/>
      <c r="Q66" s="1147"/>
      <c r="R66" s="1147"/>
      <c r="S66" s="1147"/>
      <c r="T66" s="1147"/>
    </row>
    <row r="67" spans="1:20" ht="18">
      <c r="A67" s="2210"/>
      <c r="B67" s="1152" t="s">
        <v>498</v>
      </c>
      <c r="C67" s="1153" t="s">
        <v>238</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2211"/>
      <c r="B68" s="1159" t="s">
        <v>500</v>
      </c>
      <c r="C68" s="1158" t="s">
        <v>238</v>
      </c>
      <c r="D68" s="1147"/>
      <c r="E68" s="1147"/>
      <c r="F68" s="1147"/>
      <c r="G68" s="1147"/>
      <c r="H68" s="1147"/>
      <c r="I68" s="1147"/>
      <c r="J68" s="1147"/>
      <c r="K68" s="1147"/>
      <c r="L68" s="1147"/>
      <c r="M68" s="1147"/>
      <c r="N68" s="1147"/>
      <c r="O68" s="1147"/>
      <c r="P68" s="1147"/>
      <c r="Q68" s="1147"/>
      <c r="R68" s="1147"/>
      <c r="S68" s="1147"/>
      <c r="T68" s="1147"/>
    </row>
    <row r="69" spans="1:20" ht="18">
      <c r="A69" s="2209" t="s">
        <v>502</v>
      </c>
      <c r="B69" s="1150" t="s">
        <v>503</v>
      </c>
      <c r="C69" s="1151" t="s">
        <v>250</v>
      </c>
      <c r="D69" s="1147"/>
      <c r="E69" s="1147"/>
      <c r="F69" s="1147"/>
      <c r="G69" s="1147"/>
      <c r="H69" s="1147"/>
      <c r="I69" s="1147"/>
      <c r="J69" s="1147"/>
      <c r="K69" s="1147"/>
      <c r="L69" s="1147"/>
      <c r="M69" s="1147"/>
      <c r="N69" s="1147"/>
      <c r="O69" s="1147"/>
      <c r="P69" s="1147"/>
      <c r="Q69" s="1147"/>
      <c r="R69" s="1147"/>
      <c r="S69" s="1147"/>
      <c r="T69" s="1147"/>
    </row>
    <row r="70" spans="1:20" ht="18">
      <c r="A70" s="2210"/>
      <c r="B70" s="1152" t="s">
        <v>504</v>
      </c>
      <c r="C70" s="1153" t="s">
        <v>2434</v>
      </c>
      <c r="D70" s="1147"/>
      <c r="E70" s="1147"/>
      <c r="F70" s="1147"/>
      <c r="G70" s="1147"/>
      <c r="H70" s="1147"/>
      <c r="I70" s="1147"/>
      <c r="J70" s="1147"/>
      <c r="K70" s="1147"/>
      <c r="L70" s="1147"/>
      <c r="M70" s="1147"/>
      <c r="N70" s="1147"/>
      <c r="O70" s="1147"/>
      <c r="P70" s="1147"/>
      <c r="Q70" s="1147"/>
      <c r="R70" s="1147"/>
      <c r="S70" s="1147"/>
      <c r="T70" s="1147"/>
    </row>
    <row r="71" spans="1:20" ht="18">
      <c r="A71" s="2210"/>
      <c r="B71" s="1152" t="s">
        <v>505</v>
      </c>
      <c r="C71" s="1153" t="s">
        <v>238</v>
      </c>
      <c r="D71" s="1147"/>
      <c r="E71" s="1147"/>
      <c r="F71" s="1147"/>
      <c r="G71" s="1147"/>
      <c r="H71" s="1147"/>
      <c r="I71" s="1147"/>
      <c r="J71" s="1147"/>
      <c r="K71" s="1147"/>
      <c r="L71" s="1147"/>
      <c r="M71" s="1147"/>
      <c r="N71" s="1147"/>
      <c r="O71" s="1147"/>
      <c r="P71" s="1147"/>
      <c r="Q71" s="1147"/>
      <c r="R71" s="1147"/>
      <c r="S71" s="1147"/>
      <c r="T71" s="1147"/>
    </row>
    <row r="72" spans="1:20" ht="18">
      <c r="A72" s="2210"/>
      <c r="B72" s="1152" t="s">
        <v>506</v>
      </c>
      <c r="C72" s="1153" t="s">
        <v>238</v>
      </c>
      <c r="D72" s="1147"/>
      <c r="E72" s="1147"/>
      <c r="F72" s="1147"/>
      <c r="G72" s="1147"/>
      <c r="H72" s="1147"/>
      <c r="I72" s="1147"/>
      <c r="J72" s="1147"/>
      <c r="K72" s="1147"/>
      <c r="L72" s="1147"/>
      <c r="M72" s="1147"/>
      <c r="N72" s="1147"/>
      <c r="O72" s="1147"/>
      <c r="P72" s="1147"/>
      <c r="Q72" s="1147"/>
      <c r="R72" s="1147"/>
      <c r="S72" s="1147"/>
      <c r="T72" s="1147"/>
    </row>
    <row r="73" spans="1:20" ht="18">
      <c r="A73" s="2210"/>
      <c r="B73" s="1152" t="s">
        <v>507</v>
      </c>
      <c r="C73" s="1153" t="s">
        <v>2435</v>
      </c>
      <c r="D73" s="1147"/>
      <c r="E73" s="1147"/>
      <c r="F73" s="1147"/>
      <c r="G73" s="1147"/>
      <c r="H73" s="1147"/>
      <c r="I73" s="1147"/>
      <c r="J73" s="1147"/>
      <c r="K73" s="1147"/>
      <c r="L73" s="1147"/>
      <c r="M73" s="1147"/>
      <c r="N73" s="1147"/>
      <c r="O73" s="1147"/>
      <c r="P73" s="1147"/>
      <c r="Q73" s="1147"/>
      <c r="R73" s="1147"/>
      <c r="S73" s="1147"/>
      <c r="T73" s="1147"/>
    </row>
    <row r="74" spans="1:20" ht="18">
      <c r="A74" s="2210"/>
      <c r="B74" s="1152" t="s">
        <v>509</v>
      </c>
      <c r="C74" s="1153" t="s">
        <v>272</v>
      </c>
      <c r="D74" s="1147"/>
      <c r="E74" s="1147"/>
      <c r="F74" s="1147"/>
      <c r="G74" s="1147"/>
      <c r="H74" s="1147"/>
      <c r="I74" s="1147"/>
      <c r="J74" s="1147"/>
      <c r="K74" s="1147"/>
      <c r="L74" s="1147"/>
      <c r="M74" s="1147"/>
      <c r="N74" s="1147"/>
      <c r="O74" s="1147"/>
      <c r="P74" s="1147"/>
      <c r="Q74" s="1147"/>
      <c r="R74" s="1147"/>
      <c r="S74" s="1147"/>
      <c r="T74" s="1147"/>
    </row>
    <row r="75" spans="1:20" ht="18">
      <c r="A75" s="2210"/>
      <c r="B75" s="1152" t="s">
        <v>510</v>
      </c>
      <c r="C75" s="1153" t="s">
        <v>250</v>
      </c>
      <c r="D75" s="1147"/>
      <c r="E75" s="1147"/>
      <c r="F75" s="1147"/>
      <c r="G75" s="1147"/>
      <c r="H75" s="1147"/>
      <c r="I75" s="1147"/>
      <c r="J75" s="1147"/>
      <c r="K75" s="1147"/>
      <c r="L75" s="1147"/>
      <c r="M75" s="1147"/>
      <c r="N75" s="1147"/>
      <c r="O75" s="1147"/>
      <c r="P75" s="1147"/>
      <c r="Q75" s="1147"/>
      <c r="R75" s="1147"/>
      <c r="S75" s="1147"/>
      <c r="T75" s="1147"/>
    </row>
    <row r="76" spans="1:20" ht="18">
      <c r="A76" s="2210"/>
      <c r="B76" s="1152" t="s">
        <v>511</v>
      </c>
      <c r="C76" s="1153" t="s">
        <v>348</v>
      </c>
      <c r="D76" s="1147"/>
      <c r="E76" s="1147"/>
      <c r="F76" s="1147"/>
      <c r="G76" s="1147"/>
      <c r="H76" s="1147"/>
      <c r="I76" s="1147"/>
      <c r="J76" s="1147"/>
      <c r="K76" s="1147"/>
      <c r="L76" s="1147"/>
      <c r="M76" s="1147"/>
      <c r="N76" s="1147"/>
      <c r="O76" s="1147"/>
      <c r="P76" s="1147"/>
      <c r="Q76" s="1147"/>
      <c r="R76" s="1147"/>
      <c r="S76" s="1147"/>
      <c r="T76" s="1147"/>
    </row>
    <row r="77" spans="1:20" ht="81.599999999999994" thickBot="1">
      <c r="A77" s="2211"/>
      <c r="B77" s="1159" t="s">
        <v>512</v>
      </c>
      <c r="C77" s="1158" t="s">
        <v>1578</v>
      </c>
      <c r="D77" s="1147"/>
      <c r="E77" s="1147"/>
      <c r="F77" s="1147"/>
      <c r="G77" s="1147"/>
      <c r="H77" s="1147"/>
      <c r="I77" s="1147"/>
      <c r="J77" s="1147"/>
      <c r="K77" s="1147"/>
      <c r="L77" s="1147"/>
      <c r="M77" s="1147"/>
      <c r="N77" s="1147"/>
      <c r="O77" s="1147"/>
      <c r="P77" s="1147"/>
      <c r="Q77" s="1147"/>
      <c r="R77" s="1147"/>
      <c r="S77" s="1147"/>
      <c r="T77" s="1147"/>
    </row>
    <row r="78" spans="1:20" ht="48.6">
      <c r="A78" s="2209" t="s">
        <v>514</v>
      </c>
      <c r="B78" s="1150" t="s">
        <v>515</v>
      </c>
      <c r="C78" s="1151" t="s">
        <v>2436</v>
      </c>
      <c r="D78" s="1147"/>
      <c r="E78" s="1147"/>
      <c r="F78" s="1147"/>
      <c r="G78" s="1147"/>
      <c r="H78" s="1147"/>
      <c r="I78" s="1147"/>
      <c r="J78" s="1147"/>
      <c r="K78" s="1147"/>
      <c r="L78" s="1147"/>
      <c r="M78" s="1147"/>
      <c r="N78" s="1147"/>
      <c r="O78" s="1147"/>
      <c r="P78" s="1147"/>
      <c r="Q78" s="1147"/>
      <c r="R78" s="1147"/>
      <c r="S78" s="1147"/>
      <c r="T78" s="1147"/>
    </row>
    <row r="79" spans="1:20" ht="48.6">
      <c r="A79" s="2210"/>
      <c r="B79" s="1152" t="s">
        <v>517</v>
      </c>
      <c r="C79" s="1153" t="s">
        <v>2437</v>
      </c>
      <c r="D79" s="1147"/>
      <c r="E79" s="1147"/>
      <c r="F79" s="1147"/>
      <c r="G79" s="1147"/>
      <c r="H79" s="1147"/>
      <c r="I79" s="1147"/>
      <c r="J79" s="1147"/>
      <c r="K79" s="1147"/>
      <c r="L79" s="1147"/>
      <c r="M79" s="1147"/>
      <c r="N79" s="1147"/>
      <c r="O79" s="1147"/>
      <c r="P79" s="1147"/>
      <c r="Q79" s="1147"/>
      <c r="R79" s="1147"/>
      <c r="S79" s="1147"/>
      <c r="T79" s="1147"/>
    </row>
    <row r="80" spans="1:20" ht="48.6">
      <c r="A80" s="2210"/>
      <c r="B80" s="1152" t="s">
        <v>518</v>
      </c>
      <c r="C80" s="1153" t="s">
        <v>2438</v>
      </c>
      <c r="D80" s="1147"/>
      <c r="E80" s="1147"/>
      <c r="F80" s="1147"/>
      <c r="G80" s="1147"/>
      <c r="H80" s="1147"/>
      <c r="I80" s="1147"/>
      <c r="J80" s="1147"/>
      <c r="K80" s="1147"/>
      <c r="L80" s="1147"/>
      <c r="M80" s="1147"/>
      <c r="N80" s="1147"/>
      <c r="O80" s="1147"/>
      <c r="P80" s="1147"/>
      <c r="Q80" s="1147"/>
      <c r="R80" s="1147"/>
      <c r="S80" s="1147"/>
      <c r="T80" s="1147"/>
    </row>
    <row r="81" spans="1:20" ht="32.4">
      <c r="A81" s="2210"/>
      <c r="B81" s="1152" t="s">
        <v>520</v>
      </c>
      <c r="C81" s="1153" t="s">
        <v>359</v>
      </c>
      <c r="D81" s="1147"/>
      <c r="E81" s="1147"/>
      <c r="F81" s="1147"/>
      <c r="G81" s="1147"/>
      <c r="H81" s="1147"/>
      <c r="I81" s="1147"/>
      <c r="J81" s="1147"/>
      <c r="K81" s="1147"/>
      <c r="L81" s="1147"/>
      <c r="M81" s="1147"/>
      <c r="N81" s="1147"/>
      <c r="O81" s="1147"/>
      <c r="P81" s="1147"/>
      <c r="Q81" s="1147"/>
      <c r="R81" s="1147"/>
      <c r="S81" s="1147"/>
      <c r="T81" s="1147"/>
    </row>
    <row r="82" spans="1:20" ht="64.8">
      <c r="A82" s="2210"/>
      <c r="B82" s="1152" t="s">
        <v>522</v>
      </c>
      <c r="C82" s="1153" t="s">
        <v>699</v>
      </c>
      <c r="D82" s="1147"/>
      <c r="E82" s="1147"/>
      <c r="F82" s="1147"/>
      <c r="G82" s="1147"/>
      <c r="H82" s="1147"/>
      <c r="I82" s="1147"/>
      <c r="J82" s="1147"/>
      <c r="K82" s="1147"/>
      <c r="L82" s="1147"/>
      <c r="M82" s="1147"/>
      <c r="N82" s="1147"/>
      <c r="O82" s="1147"/>
      <c r="P82" s="1147"/>
      <c r="Q82" s="1147"/>
      <c r="R82" s="1147"/>
      <c r="S82" s="1147"/>
      <c r="T82" s="1147"/>
    </row>
    <row r="83" spans="1:20" ht="18">
      <c r="A83" s="2210"/>
      <c r="B83" s="1152" t="s">
        <v>524</v>
      </c>
      <c r="C83" s="1153" t="s">
        <v>248</v>
      </c>
      <c r="D83" s="1147"/>
      <c r="E83" s="1147"/>
      <c r="F83" s="1147"/>
      <c r="G83" s="1147"/>
      <c r="H83" s="1147"/>
      <c r="I83" s="1147"/>
      <c r="J83" s="1147"/>
      <c r="K83" s="1147"/>
      <c r="L83" s="1147"/>
      <c r="M83" s="1147"/>
      <c r="N83" s="1147"/>
      <c r="O83" s="1147"/>
      <c r="P83" s="1147"/>
      <c r="Q83" s="1147"/>
      <c r="R83" s="1147"/>
      <c r="S83" s="1147"/>
      <c r="T83" s="1147"/>
    </row>
    <row r="84" spans="1:20" ht="18">
      <c r="A84" s="2210"/>
      <c r="B84" s="1152" t="s">
        <v>496</v>
      </c>
      <c r="C84" s="1153" t="s">
        <v>238</v>
      </c>
      <c r="D84" s="1147"/>
      <c r="E84" s="1147"/>
      <c r="F84" s="1147"/>
      <c r="G84" s="1147"/>
      <c r="H84" s="1147"/>
      <c r="I84" s="1147"/>
      <c r="J84" s="1147"/>
      <c r="K84" s="1147"/>
      <c r="L84" s="1147"/>
      <c r="M84" s="1147"/>
      <c r="N84" s="1147"/>
      <c r="O84" s="1147"/>
      <c r="P84" s="1147"/>
      <c r="Q84" s="1147"/>
      <c r="R84" s="1147"/>
      <c r="S84" s="1147"/>
      <c r="T84" s="1147"/>
    </row>
    <row r="85" spans="1:20" ht="18">
      <c r="A85" s="2210"/>
      <c r="B85" s="1152" t="s">
        <v>498</v>
      </c>
      <c r="C85" s="1153" t="s">
        <v>238</v>
      </c>
      <c r="D85" s="1147"/>
      <c r="E85" s="1147"/>
      <c r="F85" s="1147"/>
      <c r="G85" s="1147"/>
      <c r="H85" s="1147"/>
      <c r="I85" s="1147"/>
      <c r="J85" s="1147"/>
      <c r="K85" s="1147"/>
      <c r="L85" s="1147"/>
      <c r="M85" s="1147"/>
      <c r="N85" s="1147"/>
      <c r="O85" s="1147"/>
      <c r="P85" s="1147"/>
      <c r="Q85" s="1147"/>
      <c r="R85" s="1147"/>
      <c r="S85" s="1147"/>
      <c r="T85" s="1147"/>
    </row>
    <row r="86" spans="1:20" ht="18">
      <c r="A86" s="2210"/>
      <c r="B86" s="1152" t="s">
        <v>525</v>
      </c>
      <c r="C86" s="1153" t="s">
        <v>238</v>
      </c>
      <c r="D86" s="1147"/>
      <c r="E86" s="1147"/>
      <c r="F86" s="1147"/>
      <c r="G86" s="1147"/>
      <c r="H86" s="1147"/>
      <c r="I86" s="1147"/>
      <c r="J86" s="1147"/>
      <c r="K86" s="1147"/>
      <c r="L86" s="1147"/>
      <c r="M86" s="1147"/>
      <c r="N86" s="1147"/>
      <c r="O86" s="1147"/>
      <c r="P86" s="1147"/>
      <c r="Q86" s="1147"/>
      <c r="R86" s="1147"/>
      <c r="S86" s="1147"/>
      <c r="T86" s="1147"/>
    </row>
    <row r="87" spans="1:20" ht="18">
      <c r="A87" s="2210"/>
      <c r="B87" s="1152" t="s">
        <v>526</v>
      </c>
      <c r="C87" s="1153"/>
      <c r="D87" s="1147"/>
      <c r="E87" s="1147"/>
      <c r="F87" s="1147"/>
      <c r="G87" s="1147"/>
      <c r="H87" s="1147"/>
      <c r="I87" s="1147"/>
      <c r="J87" s="1147"/>
      <c r="K87" s="1147"/>
      <c r="L87" s="1147"/>
      <c r="M87" s="1147"/>
      <c r="N87" s="1147"/>
      <c r="O87" s="1147"/>
      <c r="P87" s="1147"/>
      <c r="Q87" s="1147"/>
      <c r="R87" s="1147"/>
      <c r="S87" s="1147"/>
      <c r="T87" s="1147"/>
    </row>
    <row r="88" spans="1:20" ht="18">
      <c r="A88" s="2210"/>
      <c r="B88" s="1152" t="s">
        <v>527</v>
      </c>
      <c r="C88" s="1153" t="s">
        <v>248</v>
      </c>
      <c r="D88" s="1147"/>
      <c r="E88" s="1147"/>
      <c r="F88" s="1147"/>
      <c r="G88" s="1147"/>
      <c r="H88" s="1147"/>
      <c r="I88" s="1147"/>
      <c r="J88" s="1147"/>
      <c r="K88" s="1147"/>
      <c r="L88" s="1147"/>
      <c r="M88" s="1147"/>
      <c r="N88" s="1147"/>
      <c r="O88" s="1147"/>
      <c r="P88" s="1147"/>
      <c r="Q88" s="1147"/>
      <c r="R88" s="1147"/>
      <c r="S88" s="1147"/>
      <c r="T88" s="1147"/>
    </row>
    <row r="89" spans="1:20" ht="18">
      <c r="A89" s="2210"/>
      <c r="B89" s="1152" t="s">
        <v>528</v>
      </c>
      <c r="C89" s="1153" t="s">
        <v>238</v>
      </c>
      <c r="D89" s="1147"/>
      <c r="E89" s="1147"/>
      <c r="F89" s="1147"/>
      <c r="G89" s="1147"/>
      <c r="H89" s="1147"/>
      <c r="I89" s="1147"/>
      <c r="J89" s="1147"/>
      <c r="K89" s="1147"/>
      <c r="L89" s="1147"/>
      <c r="M89" s="1147"/>
      <c r="N89" s="1147"/>
      <c r="O89" s="1147"/>
      <c r="P89" s="1147"/>
      <c r="Q89" s="1147"/>
      <c r="R89" s="1147"/>
      <c r="S89" s="1147"/>
      <c r="T89" s="1147"/>
    </row>
    <row r="90" spans="1:20" ht="18">
      <c r="A90" s="2210"/>
      <c r="B90" s="1152" t="s">
        <v>529</v>
      </c>
      <c r="C90" s="1153" t="s">
        <v>238</v>
      </c>
      <c r="D90" s="1147"/>
      <c r="E90" s="1147"/>
      <c r="F90" s="1147"/>
      <c r="G90" s="1147"/>
      <c r="H90" s="1147"/>
      <c r="I90" s="1147"/>
      <c r="J90" s="1147"/>
      <c r="K90" s="1147"/>
      <c r="L90" s="1147"/>
      <c r="M90" s="1147"/>
      <c r="N90" s="1147"/>
      <c r="O90" s="1147"/>
      <c r="P90" s="1147"/>
      <c r="Q90" s="1147"/>
      <c r="R90" s="1147"/>
      <c r="S90" s="1147"/>
      <c r="T90" s="1147"/>
    </row>
    <row r="91" spans="1:20" ht="18">
      <c r="A91" s="2210"/>
      <c r="B91" s="1152" t="s">
        <v>530</v>
      </c>
      <c r="C91" s="1153" t="s">
        <v>238</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2211"/>
      <c r="B92" s="1159" t="s">
        <v>531</v>
      </c>
      <c r="C92" s="1158" t="s">
        <v>238</v>
      </c>
      <c r="D92" s="1147"/>
      <c r="E92" s="1147"/>
      <c r="F92" s="1147"/>
      <c r="G92" s="1147"/>
      <c r="H92" s="1147"/>
      <c r="I92" s="1147"/>
      <c r="J92" s="1147"/>
      <c r="K92" s="1147"/>
      <c r="L92" s="1147"/>
      <c r="M92" s="1147"/>
      <c r="N92" s="1147"/>
      <c r="O92" s="1147"/>
      <c r="P92" s="1147"/>
      <c r="Q92" s="1147"/>
      <c r="R92" s="1147"/>
      <c r="S92" s="1147"/>
      <c r="T92" s="1147"/>
    </row>
    <row r="93" spans="1:20" ht="81">
      <c r="A93" s="2209" t="s">
        <v>532</v>
      </c>
      <c r="B93" s="1150" t="s">
        <v>533</v>
      </c>
      <c r="C93" s="1151" t="s">
        <v>2439</v>
      </c>
      <c r="D93" s="1147"/>
      <c r="E93" s="1147"/>
      <c r="F93" s="1147"/>
      <c r="G93" s="1147"/>
      <c r="H93" s="1147"/>
      <c r="I93" s="1147"/>
      <c r="J93" s="1147"/>
      <c r="K93" s="1147"/>
      <c r="L93" s="1147"/>
      <c r="M93" s="1147"/>
      <c r="N93" s="1147"/>
      <c r="O93" s="1147"/>
      <c r="P93" s="1147"/>
      <c r="Q93" s="1147"/>
      <c r="R93" s="1147"/>
      <c r="S93" s="1147"/>
      <c r="T93" s="1147"/>
    </row>
    <row r="94" spans="1:20" ht="32.4">
      <c r="A94" s="2210"/>
      <c r="B94" s="1152" t="s">
        <v>535</v>
      </c>
      <c r="C94" s="1153" t="s">
        <v>976</v>
      </c>
      <c r="D94" s="1147"/>
      <c r="E94" s="1147"/>
      <c r="F94" s="1147"/>
      <c r="G94" s="1147"/>
      <c r="H94" s="1147"/>
      <c r="I94" s="1147"/>
      <c r="J94" s="1147"/>
      <c r="K94" s="1147"/>
      <c r="L94" s="1147"/>
      <c r="M94" s="1147"/>
      <c r="N94" s="1147"/>
      <c r="O94" s="1147"/>
      <c r="P94" s="1147"/>
      <c r="Q94" s="1147"/>
      <c r="R94" s="1147"/>
      <c r="S94" s="1147"/>
      <c r="T94" s="1147"/>
    </row>
    <row r="95" spans="1:20" ht="113.4">
      <c r="A95" s="2210"/>
      <c r="B95" s="1152" t="s">
        <v>537</v>
      </c>
      <c r="C95" s="1153" t="s">
        <v>2440</v>
      </c>
      <c r="D95" s="1147"/>
      <c r="E95" s="1147"/>
      <c r="F95" s="1147"/>
      <c r="G95" s="1147"/>
      <c r="H95" s="1147"/>
      <c r="I95" s="1147"/>
      <c r="J95" s="1147"/>
      <c r="K95" s="1147"/>
      <c r="L95" s="1147"/>
      <c r="M95" s="1147"/>
      <c r="N95" s="1147"/>
      <c r="O95" s="1147"/>
      <c r="P95" s="1147"/>
      <c r="Q95" s="1147"/>
      <c r="R95" s="1147"/>
      <c r="S95" s="1147"/>
      <c r="T95" s="1147"/>
    </row>
    <row r="96" spans="1:20" ht="32.4">
      <c r="A96" s="2210"/>
      <c r="B96" s="1152" t="s">
        <v>538</v>
      </c>
      <c r="C96" s="1153" t="s">
        <v>947</v>
      </c>
      <c r="D96" s="1147"/>
      <c r="E96" s="1147"/>
      <c r="F96" s="1147"/>
      <c r="G96" s="1147"/>
      <c r="H96" s="1147"/>
      <c r="I96" s="1147"/>
      <c r="J96" s="1147"/>
      <c r="K96" s="1147"/>
      <c r="L96" s="1147"/>
      <c r="M96" s="1147"/>
      <c r="N96" s="1147"/>
      <c r="O96" s="1147"/>
      <c r="P96" s="1147"/>
      <c r="Q96" s="1147"/>
      <c r="R96" s="1147"/>
      <c r="S96" s="1147"/>
      <c r="T96" s="1147"/>
    </row>
    <row r="97" spans="1:20" ht="64.8">
      <c r="A97" s="2210"/>
      <c r="B97" s="1152" t="s">
        <v>540</v>
      </c>
      <c r="C97" s="1153" t="s">
        <v>2441</v>
      </c>
      <c r="D97" s="1147"/>
      <c r="E97" s="1147"/>
      <c r="F97" s="1147"/>
      <c r="G97" s="1147"/>
      <c r="H97" s="1147"/>
      <c r="I97" s="1147"/>
      <c r="J97" s="1147"/>
      <c r="K97" s="1147"/>
      <c r="L97" s="1147"/>
      <c r="M97" s="1147"/>
      <c r="N97" s="1147"/>
      <c r="O97" s="1147"/>
      <c r="P97" s="1147"/>
      <c r="Q97" s="1147"/>
      <c r="R97" s="1147"/>
      <c r="S97" s="1147"/>
      <c r="T97" s="1147"/>
    </row>
    <row r="98" spans="1:20" ht="48.6">
      <c r="A98" s="2210"/>
      <c r="B98" s="1152" t="s">
        <v>542</v>
      </c>
      <c r="C98" s="1153" t="s">
        <v>2442</v>
      </c>
      <c r="D98" s="1147"/>
      <c r="E98" s="1147"/>
      <c r="F98" s="1147"/>
      <c r="G98" s="1147"/>
      <c r="H98" s="1147"/>
      <c r="I98" s="1147"/>
      <c r="J98" s="1147"/>
      <c r="K98" s="1147"/>
      <c r="L98" s="1147"/>
      <c r="M98" s="1147"/>
      <c r="N98" s="1147"/>
      <c r="O98" s="1147"/>
      <c r="P98" s="1147"/>
      <c r="Q98" s="1147"/>
      <c r="R98" s="1147"/>
      <c r="S98" s="1147"/>
      <c r="T98" s="1147"/>
    </row>
    <row r="99" spans="1:20" ht="32.4">
      <c r="A99" s="2210"/>
      <c r="B99" s="1152" t="s">
        <v>544</v>
      </c>
      <c r="C99" s="1153" t="s">
        <v>947</v>
      </c>
      <c r="D99" s="1147"/>
      <c r="E99" s="1147"/>
      <c r="F99" s="1147"/>
      <c r="G99" s="1147"/>
      <c r="H99" s="1147"/>
      <c r="I99" s="1147"/>
      <c r="J99" s="1147"/>
      <c r="K99" s="1147"/>
      <c r="L99" s="1147"/>
      <c r="M99" s="1147"/>
      <c r="N99" s="1147"/>
      <c r="O99" s="1147"/>
      <c r="P99" s="1147"/>
      <c r="Q99" s="1147"/>
      <c r="R99" s="1147"/>
      <c r="S99" s="1147"/>
      <c r="T99" s="1147"/>
    </row>
    <row r="100" spans="1:20" ht="18">
      <c r="A100" s="2210"/>
      <c r="B100" s="1152" t="s">
        <v>589</v>
      </c>
      <c r="C100" s="1153" t="s">
        <v>947</v>
      </c>
      <c r="D100" s="1147"/>
      <c r="E100" s="1147"/>
      <c r="F100" s="1147"/>
      <c r="G100" s="1147"/>
      <c r="H100" s="1147"/>
      <c r="I100" s="1147"/>
      <c r="J100" s="1147"/>
      <c r="K100" s="1147"/>
      <c r="L100" s="1147"/>
      <c r="M100" s="1147"/>
      <c r="N100" s="1147"/>
      <c r="O100" s="1147"/>
      <c r="P100" s="1147"/>
      <c r="Q100" s="1147"/>
      <c r="R100" s="1147"/>
      <c r="S100" s="1147"/>
      <c r="T100" s="1147"/>
    </row>
    <row r="101" spans="1:20" ht="18">
      <c r="A101" s="2210"/>
      <c r="B101" s="1152" t="s">
        <v>546</v>
      </c>
      <c r="C101" s="1153" t="s">
        <v>238</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2211"/>
      <c r="B102" s="1160" t="s">
        <v>547</v>
      </c>
      <c r="C102" s="1162" t="s">
        <v>238</v>
      </c>
      <c r="D102" s="1147"/>
      <c r="E102" s="1147"/>
      <c r="F102" s="1147"/>
      <c r="G102" s="1147"/>
      <c r="H102" s="1147"/>
      <c r="I102" s="1147"/>
      <c r="J102" s="1147"/>
      <c r="K102" s="1147"/>
      <c r="L102" s="1147"/>
      <c r="M102" s="1147"/>
      <c r="N102" s="1147"/>
      <c r="O102" s="1147"/>
      <c r="P102" s="1147"/>
      <c r="Q102" s="1147"/>
      <c r="R102" s="1147"/>
      <c r="S102" s="1147"/>
      <c r="T102" s="1147"/>
    </row>
    <row r="103" spans="1:20" ht="18">
      <c r="A103" s="2219" t="s">
        <v>548</v>
      </c>
      <c r="B103" s="1152" t="s">
        <v>549</v>
      </c>
      <c r="C103" s="1163" t="s">
        <v>238</v>
      </c>
      <c r="D103" s="1147"/>
      <c r="E103" s="1147"/>
      <c r="F103" s="1147"/>
      <c r="G103" s="1147"/>
      <c r="H103" s="1147"/>
      <c r="I103" s="1147"/>
      <c r="J103" s="1147"/>
      <c r="K103" s="1147"/>
      <c r="L103" s="1147"/>
      <c r="M103" s="1147"/>
      <c r="N103" s="1147"/>
      <c r="O103" s="1147"/>
      <c r="P103" s="1147"/>
      <c r="Q103" s="1147"/>
      <c r="R103" s="1147"/>
      <c r="S103" s="1147"/>
      <c r="T103" s="1147"/>
    </row>
    <row r="104" spans="1:20" ht="18">
      <c r="A104" s="2210"/>
      <c r="B104" s="1152" t="s">
        <v>551</v>
      </c>
      <c r="C104" s="1155" t="s">
        <v>238</v>
      </c>
      <c r="D104" s="1147"/>
      <c r="E104" s="1147"/>
      <c r="F104" s="1147"/>
      <c r="G104" s="1147"/>
      <c r="H104" s="1147"/>
      <c r="I104" s="1147"/>
      <c r="J104" s="1147"/>
      <c r="K104" s="1147"/>
      <c r="L104" s="1147"/>
      <c r="M104" s="1147"/>
      <c r="N104" s="1147"/>
      <c r="O104" s="1147"/>
      <c r="P104" s="1147"/>
      <c r="Q104" s="1147"/>
      <c r="R104" s="1147"/>
      <c r="S104" s="1147"/>
      <c r="T104" s="1147"/>
    </row>
    <row r="105" spans="1:20" ht="18">
      <c r="A105" s="2210"/>
      <c r="B105" s="1152" t="s">
        <v>552</v>
      </c>
      <c r="C105" s="1164" t="s">
        <v>238</v>
      </c>
      <c r="D105" s="1147"/>
      <c r="E105" s="1147"/>
      <c r="F105" s="1147"/>
      <c r="G105" s="1147"/>
      <c r="H105" s="1147"/>
      <c r="I105" s="1147"/>
      <c r="J105" s="1147"/>
      <c r="K105" s="1147"/>
      <c r="L105" s="1147"/>
      <c r="M105" s="1147"/>
      <c r="N105" s="1147"/>
      <c r="O105" s="1147"/>
      <c r="P105" s="1147"/>
      <c r="Q105" s="1147"/>
      <c r="R105" s="1147"/>
      <c r="S105" s="1147"/>
      <c r="T105" s="1147"/>
    </row>
    <row r="106" spans="1:20" ht="18">
      <c r="A106" s="2210"/>
      <c r="B106" s="1152" t="s">
        <v>553</v>
      </c>
      <c r="C106" s="1153" t="s">
        <v>238</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2211"/>
      <c r="B107" s="1165" t="s">
        <v>555</v>
      </c>
      <c r="C107" s="1158" t="s">
        <v>238</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3">
      <c r="A108" s="1865" t="s">
        <v>397</v>
      </c>
      <c r="B108" s="1143" t="s">
        <v>398</v>
      </c>
      <c r="C108" s="1144" t="s">
        <v>2443</v>
      </c>
    </row>
    <row r="109" spans="1:20" s="135" customFormat="1" ht="195" thickBot="1">
      <c r="A109" s="1866"/>
      <c r="B109" s="1145" t="s">
        <v>400</v>
      </c>
      <c r="C109" s="1146" t="s">
        <v>2444</v>
      </c>
    </row>
    <row r="110" spans="1:20" ht="18.600000000000001" thickBot="1">
      <c r="A110" s="2220" t="s">
        <v>557</v>
      </c>
      <c r="B110" s="2215"/>
      <c r="C110" s="1166" t="s">
        <v>947</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2217" t="s">
        <v>2196</v>
      </c>
      <c r="B111" s="2218"/>
      <c r="C111" s="2218"/>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286" customWidth="1"/>
    <col min="4" max="6" width="7.09765625" style="113" customWidth="1"/>
    <col min="7" max="251" width="7.09765625" style="67" customWidth="1"/>
    <col min="252" max="16384" width="7.09765625" style="68"/>
  </cols>
  <sheetData>
    <row r="1" spans="1:6" ht="20.399999999999999" thickBot="1">
      <c r="A1" s="2223" t="s">
        <v>404</v>
      </c>
      <c r="B1" s="2224"/>
      <c r="C1" s="2224"/>
      <c r="D1" s="115"/>
      <c r="E1" s="115"/>
      <c r="F1" s="115"/>
    </row>
    <row r="2" spans="1:6" ht="18.600000000000001" thickBot="1">
      <c r="A2" s="2225" t="s">
        <v>405</v>
      </c>
      <c r="B2" s="2226"/>
      <c r="C2" s="1484">
        <v>45450</v>
      </c>
      <c r="D2" s="116"/>
      <c r="E2" s="116"/>
      <c r="F2" s="116"/>
    </row>
    <row r="3" spans="1:6" ht="18">
      <c r="A3" s="2227" t="s">
        <v>406</v>
      </c>
      <c r="B3" s="1485" t="s">
        <v>407</v>
      </c>
      <c r="C3" s="927" t="s">
        <v>2445</v>
      </c>
      <c r="D3" s="116"/>
      <c r="E3" s="116"/>
      <c r="F3" s="116"/>
    </row>
    <row r="4" spans="1:6" ht="18">
      <c r="A4" s="2042"/>
      <c r="B4" s="1486" t="s">
        <v>409</v>
      </c>
      <c r="C4" s="1487" t="s">
        <v>2446</v>
      </c>
      <c r="D4" s="116"/>
      <c r="E4" s="116"/>
      <c r="F4" s="116"/>
    </row>
    <row r="5" spans="1:6" ht="18">
      <c r="A5" s="2042"/>
      <c r="B5" s="1486" t="s">
        <v>411</v>
      </c>
      <c r="C5" s="1487" t="s">
        <v>238</v>
      </c>
      <c r="D5" s="116"/>
      <c r="E5" s="116"/>
      <c r="F5" s="116"/>
    </row>
    <row r="6" spans="1:6" ht="18">
      <c r="A6" s="2042"/>
      <c r="B6" s="1486" t="s">
        <v>239</v>
      </c>
      <c r="C6" s="1487" t="s">
        <v>2447</v>
      </c>
      <c r="D6" s="116"/>
      <c r="E6" s="116"/>
      <c r="F6" s="116"/>
    </row>
    <row r="7" spans="1:6" ht="32.4">
      <c r="A7" s="2042"/>
      <c r="B7" s="1486" t="s">
        <v>413</v>
      </c>
      <c r="C7" s="1488" t="s">
        <v>1230</v>
      </c>
      <c r="D7" s="117"/>
      <c r="E7" s="116"/>
      <c r="F7" s="116"/>
    </row>
    <row r="8" spans="1:6" ht="18">
      <c r="A8" s="2042"/>
      <c r="B8" s="1486" t="s">
        <v>415</v>
      </c>
      <c r="C8" s="894">
        <v>4492651.3060779152</v>
      </c>
      <c r="D8" s="116"/>
      <c r="E8" s="116"/>
      <c r="F8" s="116"/>
    </row>
    <row r="9" spans="1:6" ht="18">
      <c r="A9" s="2042"/>
      <c r="B9" s="1486" t="s">
        <v>416</v>
      </c>
      <c r="C9" s="928">
        <v>700000000</v>
      </c>
      <c r="D9" s="116"/>
      <c r="E9" s="116"/>
      <c r="F9" s="116"/>
    </row>
    <row r="10" spans="1:6" ht="18">
      <c r="A10" s="2042"/>
      <c r="B10" s="1486" t="s">
        <v>417</v>
      </c>
      <c r="C10" s="929" t="s">
        <v>246</v>
      </c>
      <c r="D10" s="116"/>
      <c r="E10" s="116"/>
      <c r="F10" s="116"/>
    </row>
    <row r="11" spans="1:6" ht="18">
      <c r="A11" s="2042"/>
      <c r="B11" s="1486" t="s">
        <v>419</v>
      </c>
      <c r="C11" s="1487" t="s">
        <v>248</v>
      </c>
      <c r="D11" s="116"/>
      <c r="E11" s="116"/>
      <c r="F11" s="116"/>
    </row>
    <row r="12" spans="1:6" ht="18">
      <c r="A12" s="2042"/>
      <c r="B12" s="1486" t="s">
        <v>420</v>
      </c>
      <c r="C12" s="1487" t="s">
        <v>250</v>
      </c>
      <c r="D12" s="116"/>
      <c r="E12" s="116"/>
      <c r="F12" s="116"/>
    </row>
    <row r="13" spans="1:6" ht="18">
      <c r="A13" s="2042"/>
      <c r="B13" s="1486" t="s">
        <v>421</v>
      </c>
      <c r="C13" s="1487" t="s">
        <v>250</v>
      </c>
      <c r="D13" s="116"/>
      <c r="E13" s="116"/>
      <c r="F13" s="116"/>
    </row>
    <row r="14" spans="1:6" ht="18">
      <c r="A14" s="2042"/>
      <c r="B14" s="1486" t="s">
        <v>422</v>
      </c>
      <c r="C14" s="1487" t="s">
        <v>248</v>
      </c>
      <c r="D14" s="116"/>
      <c r="E14" s="116"/>
      <c r="F14" s="116"/>
    </row>
    <row r="15" spans="1:6" ht="18">
      <c r="A15" s="2042"/>
      <c r="B15" s="1486" t="s">
        <v>423</v>
      </c>
      <c r="C15" s="1487" t="s">
        <v>288</v>
      </c>
      <c r="D15" s="116"/>
      <c r="E15" s="116"/>
      <c r="F15" s="116"/>
    </row>
    <row r="16" spans="1:6" ht="18">
      <c r="A16" s="2042"/>
      <c r="B16" s="1486" t="s">
        <v>424</v>
      </c>
      <c r="C16" s="1487" t="s">
        <v>288</v>
      </c>
      <c r="D16" s="116"/>
      <c r="E16" s="116"/>
      <c r="F16" s="116"/>
    </row>
    <row r="17" spans="1:6" ht="18">
      <c r="A17" s="2042"/>
      <c r="B17" s="1486" t="s">
        <v>425</v>
      </c>
      <c r="C17" s="1489" t="s">
        <v>1752</v>
      </c>
      <c r="D17" s="116"/>
      <c r="E17" s="116"/>
      <c r="F17" s="116"/>
    </row>
    <row r="18" spans="1:6" ht="32.4">
      <c r="A18" s="2042"/>
      <c r="B18" s="1486" t="s">
        <v>257</v>
      </c>
      <c r="C18" s="1487" t="s">
        <v>258</v>
      </c>
      <c r="D18" s="116"/>
      <c r="E18" s="116"/>
      <c r="F18" s="116"/>
    </row>
    <row r="19" spans="1:6" ht="18">
      <c r="A19" s="2042"/>
      <c r="B19" s="1486" t="s">
        <v>427</v>
      </c>
      <c r="C19" s="1487" t="s">
        <v>288</v>
      </c>
      <c r="D19" s="116"/>
      <c r="E19" s="116"/>
      <c r="F19" s="116"/>
    </row>
    <row r="20" spans="1:6" ht="32.4">
      <c r="A20" s="2042"/>
      <c r="B20" s="1486" t="s">
        <v>260</v>
      </c>
      <c r="C20" s="1487" t="s">
        <v>248</v>
      </c>
      <c r="D20" s="116"/>
      <c r="E20" s="116"/>
      <c r="F20" s="116"/>
    </row>
    <row r="21" spans="1:6" ht="18">
      <c r="A21" s="2042"/>
      <c r="B21" s="1486" t="s">
        <v>429</v>
      </c>
      <c r="C21" s="1487" t="s">
        <v>288</v>
      </c>
      <c r="D21" s="116"/>
      <c r="E21" s="116"/>
      <c r="F21" s="116"/>
    </row>
    <row r="22" spans="1:6" ht="18">
      <c r="A22" s="2042"/>
      <c r="B22" s="1486" t="s">
        <v>430</v>
      </c>
      <c r="C22" s="1487" t="s">
        <v>288</v>
      </c>
      <c r="D22" s="116"/>
      <c r="E22" s="116"/>
      <c r="F22" s="116"/>
    </row>
    <row r="23" spans="1:6" ht="18">
      <c r="A23" s="2042"/>
      <c r="B23" s="1486" t="s">
        <v>431</v>
      </c>
      <c r="C23" s="1487" t="s">
        <v>288</v>
      </c>
      <c r="D23" s="116"/>
      <c r="E23" s="116"/>
      <c r="F23" s="116"/>
    </row>
    <row r="24" spans="1:6" ht="18">
      <c r="A24" s="2042"/>
      <c r="B24" s="1486" t="s">
        <v>433</v>
      </c>
      <c r="C24" s="1487" t="s">
        <v>288</v>
      </c>
      <c r="D24" s="116"/>
      <c r="E24" s="116"/>
      <c r="F24" s="116"/>
    </row>
    <row r="25" spans="1:6" ht="18">
      <c r="A25" s="2042"/>
      <c r="B25" s="1486" t="s">
        <v>434</v>
      </c>
      <c r="C25" s="1487" t="s">
        <v>267</v>
      </c>
      <c r="D25" s="116"/>
      <c r="E25" s="116"/>
      <c r="F25" s="116"/>
    </row>
    <row r="26" spans="1:6" ht="18">
      <c r="A26" s="2042"/>
      <c r="B26" s="1486" t="s">
        <v>435</v>
      </c>
      <c r="C26" s="1487" t="s">
        <v>288</v>
      </c>
      <c r="D26" s="116"/>
      <c r="E26" s="116"/>
      <c r="F26" s="116"/>
    </row>
    <row r="27" spans="1:6" ht="48.6">
      <c r="A27" s="2042"/>
      <c r="B27" s="1486" t="s">
        <v>436</v>
      </c>
      <c r="C27" s="1487" t="s">
        <v>2448</v>
      </c>
      <c r="D27" s="116"/>
      <c r="E27" s="116"/>
      <c r="F27" s="116"/>
    </row>
    <row r="28" spans="1:6" ht="18">
      <c r="A28" s="2042"/>
      <c r="B28" s="1486" t="s">
        <v>437</v>
      </c>
      <c r="C28" s="1487" t="s">
        <v>272</v>
      </c>
      <c r="D28" s="116"/>
      <c r="E28" s="116"/>
      <c r="F28" s="116"/>
    </row>
    <row r="29" spans="1:6" ht="18">
      <c r="A29" s="2042"/>
      <c r="B29" s="1486" t="s">
        <v>438</v>
      </c>
      <c r="C29" s="1487" t="s">
        <v>624</v>
      </c>
      <c r="D29" s="116"/>
      <c r="E29" s="116"/>
      <c r="F29" s="116"/>
    </row>
    <row r="30" spans="1:6" ht="32.4">
      <c r="A30" s="2042"/>
      <c r="B30" s="1486" t="s">
        <v>440</v>
      </c>
      <c r="C30" s="1487" t="s">
        <v>1233</v>
      </c>
      <c r="D30" s="116"/>
      <c r="E30" s="116"/>
      <c r="F30" s="116"/>
    </row>
    <row r="31" spans="1:6" ht="113.4">
      <c r="A31" s="2042"/>
      <c r="B31" s="1486" t="s">
        <v>442</v>
      </c>
      <c r="C31" s="1487" t="s">
        <v>1234</v>
      </c>
      <c r="D31" s="116"/>
      <c r="E31" s="116"/>
      <c r="F31" s="116"/>
    </row>
    <row r="32" spans="1:6" ht="33" thickBot="1">
      <c r="A32" s="2228"/>
      <c r="B32" s="1490" t="s">
        <v>279</v>
      </c>
      <c r="C32" s="1487" t="s">
        <v>238</v>
      </c>
      <c r="D32" s="116"/>
      <c r="E32" s="116"/>
      <c r="F32" s="116"/>
    </row>
    <row r="33" spans="1:6" ht="18">
      <c r="A33" s="2221" t="s">
        <v>445</v>
      </c>
      <c r="B33" s="1485" t="s">
        <v>446</v>
      </c>
      <c r="C33" s="1491" t="s">
        <v>2447</v>
      </c>
      <c r="D33" s="116"/>
      <c r="E33" s="116"/>
      <c r="F33" s="116"/>
    </row>
    <row r="34" spans="1:6" ht="18">
      <c r="A34" s="2034"/>
      <c r="B34" s="1486" t="s">
        <v>447</v>
      </c>
      <c r="C34" s="1487" t="s">
        <v>2449</v>
      </c>
      <c r="D34" s="116"/>
      <c r="E34" s="116"/>
      <c r="F34" s="116"/>
    </row>
    <row r="35" spans="1:6" ht="18">
      <c r="A35" s="2034"/>
      <c r="B35" s="1486" t="s">
        <v>449</v>
      </c>
      <c r="C35" s="1487" t="s">
        <v>1236</v>
      </c>
      <c r="D35" s="116"/>
      <c r="E35" s="116"/>
      <c r="F35" s="116"/>
    </row>
    <row r="36" spans="1:6" ht="18">
      <c r="A36" s="2034"/>
      <c r="B36" s="1486" t="s">
        <v>450</v>
      </c>
      <c r="C36" s="1487" t="s">
        <v>288</v>
      </c>
      <c r="D36" s="116"/>
      <c r="E36" s="116"/>
      <c r="F36" s="116"/>
    </row>
    <row r="37" spans="1:6" ht="18">
      <c r="A37" s="2034"/>
      <c r="B37" s="1486" t="s">
        <v>451</v>
      </c>
      <c r="C37" s="1487" t="s">
        <v>288</v>
      </c>
      <c r="D37" s="116"/>
      <c r="E37" s="116"/>
      <c r="F37" s="116"/>
    </row>
    <row r="38" spans="1:6" ht="18.600000000000001" thickBot="1">
      <c r="A38" s="2222"/>
      <c r="B38" s="1490" t="s">
        <v>452</v>
      </c>
      <c r="C38" s="1492" t="s">
        <v>250</v>
      </c>
      <c r="D38" s="116"/>
      <c r="E38" s="116"/>
      <c r="F38" s="116"/>
    </row>
    <row r="39" spans="1:6" ht="18">
      <c r="A39" s="2221" t="s">
        <v>453</v>
      </c>
      <c r="B39" s="1485" t="s">
        <v>454</v>
      </c>
      <c r="C39" s="1491" t="s">
        <v>248</v>
      </c>
      <c r="D39" s="116"/>
      <c r="E39" s="116"/>
      <c r="F39" s="116"/>
    </row>
    <row r="40" spans="1:6" ht="18">
      <c r="A40" s="2034"/>
      <c r="B40" s="1486" t="s">
        <v>455</v>
      </c>
      <c r="C40" s="1487" t="s">
        <v>288</v>
      </c>
      <c r="D40" s="116"/>
      <c r="E40" s="116"/>
      <c r="F40" s="116"/>
    </row>
    <row r="41" spans="1:6" ht="18">
      <c r="A41" s="2034"/>
      <c r="B41" s="1486" t="s">
        <v>456</v>
      </c>
      <c r="C41" s="1487" t="s">
        <v>288</v>
      </c>
      <c r="D41" s="116"/>
      <c r="E41" s="116"/>
      <c r="F41" s="116"/>
    </row>
    <row r="42" spans="1:6" ht="18">
      <c r="A42" s="2034"/>
      <c r="B42" s="1486" t="s">
        <v>457</v>
      </c>
      <c r="C42" s="1487" t="s">
        <v>288</v>
      </c>
      <c r="D42" s="116"/>
      <c r="E42" s="116"/>
      <c r="F42" s="116"/>
    </row>
    <row r="43" spans="1:6" ht="18">
      <c r="A43" s="2034"/>
      <c r="B43" s="1486" t="s">
        <v>458</v>
      </c>
      <c r="C43" s="1487" t="s">
        <v>288</v>
      </c>
      <c r="D43" s="116"/>
      <c r="E43" s="116"/>
      <c r="F43" s="116"/>
    </row>
    <row r="44" spans="1:6" ht="18.600000000000001" thickBot="1">
      <c r="A44" s="2222"/>
      <c r="B44" s="1490" t="s">
        <v>459</v>
      </c>
      <c r="C44" s="1492" t="s">
        <v>288</v>
      </c>
      <c r="D44" s="116"/>
      <c r="E44" s="116"/>
      <c r="F44" s="116"/>
    </row>
    <row r="45" spans="1:6" ht="18">
      <c r="A45" s="2221" t="s">
        <v>460</v>
      </c>
      <c r="B45" s="1485" t="s">
        <v>461</v>
      </c>
      <c r="C45" s="1491" t="s">
        <v>250</v>
      </c>
      <c r="D45" s="116"/>
      <c r="E45" s="116"/>
      <c r="F45" s="116"/>
    </row>
    <row r="46" spans="1:6" ht="32.4">
      <c r="A46" s="2034"/>
      <c r="B46" s="1486" t="s">
        <v>462</v>
      </c>
      <c r="C46" s="1487" t="s">
        <v>2450</v>
      </c>
      <c r="D46" s="116"/>
      <c r="E46" s="116"/>
      <c r="F46" s="116"/>
    </row>
    <row r="47" spans="1:6" ht="18.600000000000001" thickBot="1">
      <c r="A47" s="2222"/>
      <c r="B47" s="1490" t="s">
        <v>464</v>
      </c>
      <c r="C47" s="1492" t="s">
        <v>288</v>
      </c>
      <c r="D47" s="116"/>
      <c r="E47" s="116"/>
      <c r="F47" s="116"/>
    </row>
    <row r="48" spans="1:6" ht="18">
      <c r="A48" s="2227" t="s">
        <v>466</v>
      </c>
      <c r="B48" s="1485" t="s">
        <v>467</v>
      </c>
      <c r="C48" s="1491" t="s">
        <v>250</v>
      </c>
      <c r="D48" s="116"/>
      <c r="E48" s="116"/>
      <c r="F48" s="116"/>
    </row>
    <row r="49" spans="1:6" ht="18">
      <c r="A49" s="2042"/>
      <c r="B49" s="1486" t="s">
        <v>468</v>
      </c>
      <c r="C49" s="1487" t="s">
        <v>2451</v>
      </c>
      <c r="D49" s="116"/>
      <c r="E49" s="116"/>
      <c r="F49" s="116"/>
    </row>
    <row r="50" spans="1:6" ht="18">
      <c r="A50" s="2042"/>
      <c r="B50" s="1486" t="s">
        <v>470</v>
      </c>
      <c r="C50" s="1487" t="s">
        <v>2452</v>
      </c>
      <c r="D50" s="116"/>
      <c r="E50" s="116"/>
      <c r="F50" s="116"/>
    </row>
    <row r="51" spans="1:6" ht="18">
      <c r="A51" s="2042"/>
      <c r="B51" s="1486" t="s">
        <v>472</v>
      </c>
      <c r="C51" s="1487" t="s">
        <v>2453</v>
      </c>
      <c r="D51" s="116"/>
      <c r="E51" s="116"/>
      <c r="F51" s="116"/>
    </row>
    <row r="52" spans="1:6" ht="32.4">
      <c r="A52" s="2042"/>
      <c r="B52" s="1486" t="s">
        <v>474</v>
      </c>
      <c r="C52" s="1487" t="s">
        <v>2454</v>
      </c>
      <c r="D52" s="116"/>
      <c r="E52" s="116"/>
      <c r="F52" s="116"/>
    </row>
    <row r="53" spans="1:6" ht="48.6">
      <c r="A53" s="2042"/>
      <c r="B53" s="1486" t="s">
        <v>313</v>
      </c>
      <c r="C53" s="1487" t="s">
        <v>1242</v>
      </c>
      <c r="D53" s="116"/>
      <c r="E53" s="116"/>
      <c r="F53" s="116"/>
    </row>
    <row r="54" spans="1:6" ht="48.6">
      <c r="A54" s="2042"/>
      <c r="B54" s="1486" t="s">
        <v>478</v>
      </c>
      <c r="C54" s="1487" t="s">
        <v>1243</v>
      </c>
      <c r="D54" s="116"/>
      <c r="E54" s="116"/>
      <c r="F54" s="116"/>
    </row>
    <row r="55" spans="1:6" ht="18">
      <c r="A55" s="2042"/>
      <c r="B55" s="1486" t="s">
        <v>480</v>
      </c>
      <c r="C55" s="1487" t="s">
        <v>2455</v>
      </c>
      <c r="D55" s="116"/>
      <c r="E55" s="116"/>
      <c r="F55" s="116"/>
    </row>
    <row r="56" spans="1:6" ht="18">
      <c r="A56" s="2042"/>
      <c r="B56" s="1486" t="s">
        <v>482</v>
      </c>
      <c r="C56" s="1487" t="s">
        <v>320</v>
      </c>
      <c r="D56" s="116"/>
      <c r="E56" s="116"/>
      <c r="F56" s="116"/>
    </row>
    <row r="57" spans="1:6" ht="18">
      <c r="A57" s="2042"/>
      <c r="B57" s="1486" t="s">
        <v>483</v>
      </c>
      <c r="C57" s="1487" t="s">
        <v>288</v>
      </c>
      <c r="D57" s="116"/>
      <c r="E57" s="116"/>
      <c r="F57" s="116"/>
    </row>
    <row r="58" spans="1:6" ht="18">
      <c r="A58" s="2042"/>
      <c r="B58" s="1486" t="s">
        <v>484</v>
      </c>
      <c r="C58" s="1488" t="s">
        <v>288</v>
      </c>
      <c r="D58" s="116"/>
      <c r="E58" s="116"/>
      <c r="F58" s="116"/>
    </row>
    <row r="59" spans="1:6" ht="18">
      <c r="A59" s="2042"/>
      <c r="B59" s="1486" t="s">
        <v>485</v>
      </c>
      <c r="C59" s="903" t="s">
        <v>2455</v>
      </c>
      <c r="D59" s="116"/>
      <c r="E59" s="116"/>
      <c r="F59" s="116"/>
    </row>
    <row r="60" spans="1:6" ht="18">
      <c r="A60" s="2042"/>
      <c r="B60" s="1486" t="s">
        <v>486</v>
      </c>
      <c r="C60" s="929" t="s">
        <v>288</v>
      </c>
      <c r="D60" s="116"/>
      <c r="E60" s="116"/>
      <c r="F60" s="116"/>
    </row>
    <row r="61" spans="1:6" ht="48.6">
      <c r="A61" s="2042"/>
      <c r="B61" s="1486" t="s">
        <v>487</v>
      </c>
      <c r="C61" s="1487" t="s">
        <v>2456</v>
      </c>
      <c r="D61" s="116"/>
      <c r="E61" s="116"/>
      <c r="F61" s="116"/>
    </row>
    <row r="62" spans="1:6" ht="18">
      <c r="A62" s="2042"/>
      <c r="B62" s="1486" t="s">
        <v>489</v>
      </c>
      <c r="C62" s="1487" t="s">
        <v>288</v>
      </c>
      <c r="D62" s="116"/>
      <c r="E62" s="116"/>
      <c r="F62" s="116"/>
    </row>
    <row r="63" spans="1:6" ht="18">
      <c r="A63" s="2042"/>
      <c r="B63" s="1486" t="s">
        <v>491</v>
      </c>
      <c r="C63" s="1487" t="s">
        <v>288</v>
      </c>
      <c r="D63" s="116"/>
      <c r="E63" s="116"/>
      <c r="F63" s="116"/>
    </row>
    <row r="64" spans="1:6" ht="18">
      <c r="A64" s="2042"/>
      <c r="B64" s="1486" t="s">
        <v>493</v>
      </c>
      <c r="C64" s="1487" t="s">
        <v>288</v>
      </c>
      <c r="D64" s="116"/>
      <c r="E64" s="116"/>
      <c r="F64" s="116"/>
    </row>
    <row r="65" spans="1:6" ht="18">
      <c r="A65" s="2042"/>
      <c r="B65" s="1486" t="s">
        <v>495</v>
      </c>
      <c r="C65" s="1487" t="s">
        <v>248</v>
      </c>
      <c r="D65" s="116"/>
      <c r="E65" s="116"/>
      <c r="F65" s="116"/>
    </row>
    <row r="66" spans="1:6" ht="18">
      <c r="A66" s="2042"/>
      <c r="B66" s="1486" t="s">
        <v>496</v>
      </c>
      <c r="C66" s="1487" t="s">
        <v>288</v>
      </c>
      <c r="D66" s="116"/>
      <c r="E66" s="116"/>
      <c r="F66" s="116"/>
    </row>
    <row r="67" spans="1:6" ht="18">
      <c r="A67" s="2042"/>
      <c r="B67" s="1486" t="s">
        <v>498</v>
      </c>
      <c r="C67" s="1487" t="s">
        <v>288</v>
      </c>
      <c r="D67" s="116"/>
      <c r="E67" s="116"/>
      <c r="F67" s="116"/>
    </row>
    <row r="68" spans="1:6" ht="18.600000000000001" thickBot="1">
      <c r="A68" s="2228"/>
      <c r="B68" s="1490" t="s">
        <v>500</v>
      </c>
      <c r="C68" s="1492" t="s">
        <v>288</v>
      </c>
      <c r="D68" s="116"/>
      <c r="E68" s="116"/>
      <c r="F68" s="116"/>
    </row>
    <row r="69" spans="1:6" ht="18">
      <c r="A69" s="2221" t="s">
        <v>502</v>
      </c>
      <c r="B69" s="1485" t="s">
        <v>503</v>
      </c>
      <c r="C69" s="1491" t="s">
        <v>250</v>
      </c>
      <c r="D69" s="116"/>
      <c r="E69" s="116"/>
      <c r="F69" s="116"/>
    </row>
    <row r="70" spans="1:6" ht="18">
      <c r="A70" s="2034"/>
      <c r="B70" s="1486" t="s">
        <v>504</v>
      </c>
      <c r="C70" s="1487" t="s">
        <v>1246</v>
      </c>
      <c r="D70" s="116"/>
      <c r="E70" s="116"/>
      <c r="F70" s="116"/>
    </row>
    <row r="71" spans="1:6" ht="18">
      <c r="A71" s="2034"/>
      <c r="B71" s="1486" t="s">
        <v>505</v>
      </c>
      <c r="C71" s="1487" t="s">
        <v>288</v>
      </c>
      <c r="D71" s="116"/>
      <c r="E71" s="116"/>
      <c r="F71" s="116"/>
    </row>
    <row r="72" spans="1:6" ht="18">
      <c r="A72" s="2034"/>
      <c r="B72" s="1486" t="s">
        <v>506</v>
      </c>
      <c r="C72" s="1487" t="s">
        <v>288</v>
      </c>
      <c r="D72" s="116"/>
      <c r="E72" s="116"/>
      <c r="F72" s="116"/>
    </row>
    <row r="73" spans="1:6" ht="64.8">
      <c r="A73" s="2034"/>
      <c r="B73" s="1486" t="s">
        <v>507</v>
      </c>
      <c r="C73" s="1487" t="s">
        <v>1247</v>
      </c>
      <c r="D73" s="116"/>
      <c r="E73" s="116"/>
      <c r="F73" s="116"/>
    </row>
    <row r="74" spans="1:6" ht="18">
      <c r="A74" s="2034"/>
      <c r="B74" s="1486" t="s">
        <v>509</v>
      </c>
      <c r="C74" s="1487" t="s">
        <v>272</v>
      </c>
      <c r="D74" s="116"/>
      <c r="E74" s="116"/>
      <c r="F74" s="116"/>
    </row>
    <row r="75" spans="1:6" ht="18">
      <c r="A75" s="2034"/>
      <c r="B75" s="1486" t="s">
        <v>510</v>
      </c>
      <c r="C75" s="1487" t="s">
        <v>250</v>
      </c>
      <c r="D75" s="116"/>
      <c r="E75" s="116"/>
      <c r="F75" s="116"/>
    </row>
    <row r="76" spans="1:6" ht="18">
      <c r="A76" s="2034"/>
      <c r="B76" s="1486" t="s">
        <v>511</v>
      </c>
      <c r="C76" s="1487" t="s">
        <v>348</v>
      </c>
      <c r="D76" s="116"/>
      <c r="E76" s="116"/>
      <c r="F76" s="116"/>
    </row>
    <row r="77" spans="1:6" ht="81.599999999999994" thickBot="1">
      <c r="A77" s="2222"/>
      <c r="B77" s="1490" t="s">
        <v>512</v>
      </c>
      <c r="C77" s="1493" t="s">
        <v>579</v>
      </c>
      <c r="D77" s="116"/>
      <c r="E77" s="116"/>
      <c r="F77" s="116"/>
    </row>
    <row r="78" spans="1:6" ht="32.4">
      <c r="A78" s="2227" t="s">
        <v>514</v>
      </c>
      <c r="B78" s="1485" t="s">
        <v>515</v>
      </c>
      <c r="C78" s="903" t="s">
        <v>1248</v>
      </c>
      <c r="D78" s="116"/>
      <c r="E78" s="116"/>
      <c r="F78" s="116"/>
    </row>
    <row r="79" spans="1:6" ht="64.8">
      <c r="A79" s="2042"/>
      <c r="B79" s="1486" t="s">
        <v>517</v>
      </c>
      <c r="C79" s="930" t="s">
        <v>1249</v>
      </c>
      <c r="D79" s="116"/>
      <c r="E79" s="116"/>
      <c r="F79" s="116"/>
    </row>
    <row r="80" spans="1:6" ht="18">
      <c r="A80" s="2042"/>
      <c r="B80" s="1486" t="s">
        <v>518</v>
      </c>
      <c r="C80" s="1487" t="s">
        <v>1250</v>
      </c>
      <c r="D80" s="116"/>
      <c r="E80" s="116"/>
      <c r="F80" s="116"/>
    </row>
    <row r="81" spans="1:6" ht="32.4">
      <c r="A81" s="2042"/>
      <c r="B81" s="1486" t="s">
        <v>520</v>
      </c>
      <c r="C81" s="1487" t="s">
        <v>359</v>
      </c>
      <c r="D81" s="116"/>
      <c r="E81" s="116"/>
      <c r="F81" s="116"/>
    </row>
    <row r="82" spans="1:6" ht="64.8">
      <c r="A82" s="2042"/>
      <c r="B82" s="1486" t="s">
        <v>522</v>
      </c>
      <c r="C82" s="1487" t="s">
        <v>699</v>
      </c>
      <c r="D82" s="116"/>
      <c r="E82" s="116"/>
      <c r="F82" s="116"/>
    </row>
    <row r="83" spans="1:6" ht="18">
      <c r="A83" s="2042"/>
      <c r="B83" s="1486" t="s">
        <v>524</v>
      </c>
      <c r="C83" s="1487" t="s">
        <v>248</v>
      </c>
      <c r="D83" s="116"/>
      <c r="E83" s="116"/>
      <c r="F83" s="116"/>
    </row>
    <row r="84" spans="1:6" ht="18">
      <c r="A84" s="2042"/>
      <c r="B84" s="1486" t="s">
        <v>496</v>
      </c>
      <c r="C84" s="1487" t="s">
        <v>288</v>
      </c>
      <c r="D84" s="116"/>
      <c r="E84" s="116"/>
      <c r="F84" s="116"/>
    </row>
    <row r="85" spans="1:6" ht="18">
      <c r="A85" s="2042"/>
      <c r="B85" s="1486" t="s">
        <v>498</v>
      </c>
      <c r="C85" s="1487" t="s">
        <v>288</v>
      </c>
      <c r="D85" s="116"/>
      <c r="E85" s="116"/>
      <c r="F85" s="116"/>
    </row>
    <row r="86" spans="1:6" ht="18">
      <c r="A86" s="2042"/>
      <c r="B86" s="1486" t="s">
        <v>525</v>
      </c>
      <c r="C86" s="1487" t="s">
        <v>288</v>
      </c>
      <c r="D86" s="116"/>
      <c r="E86" s="116"/>
      <c r="F86" s="116"/>
    </row>
    <row r="87" spans="1:6" ht="18">
      <c r="A87" s="2042"/>
      <c r="B87" s="1486" t="s">
        <v>526</v>
      </c>
      <c r="C87" s="1494"/>
      <c r="D87" s="116"/>
      <c r="E87" s="116"/>
      <c r="F87" s="116"/>
    </row>
    <row r="88" spans="1:6" ht="18">
      <c r="A88" s="2042"/>
      <c r="B88" s="1486" t="s">
        <v>527</v>
      </c>
      <c r="C88" s="1487" t="s">
        <v>248</v>
      </c>
      <c r="D88" s="116"/>
      <c r="E88" s="116"/>
      <c r="F88" s="116"/>
    </row>
    <row r="89" spans="1:6" ht="18">
      <c r="A89" s="2042"/>
      <c r="B89" s="1486" t="s">
        <v>528</v>
      </c>
      <c r="C89" s="1487" t="s">
        <v>288</v>
      </c>
      <c r="D89" s="116"/>
      <c r="E89" s="116"/>
      <c r="F89" s="116"/>
    </row>
    <row r="90" spans="1:6" ht="18">
      <c r="A90" s="2042"/>
      <c r="B90" s="1486" t="s">
        <v>529</v>
      </c>
      <c r="C90" s="1487" t="s">
        <v>288</v>
      </c>
      <c r="D90" s="116"/>
      <c r="E90" s="116"/>
      <c r="F90" s="116"/>
    </row>
    <row r="91" spans="1:6" ht="18">
      <c r="A91" s="2042"/>
      <c r="B91" s="1486" t="s">
        <v>530</v>
      </c>
      <c r="C91" s="1487" t="s">
        <v>288</v>
      </c>
      <c r="D91" s="116"/>
      <c r="E91" s="116"/>
      <c r="F91" s="116"/>
    </row>
    <row r="92" spans="1:6" ht="18.600000000000001" thickBot="1">
      <c r="A92" s="2228"/>
      <c r="B92" s="1490" t="s">
        <v>531</v>
      </c>
      <c r="C92" s="1492" t="s">
        <v>288</v>
      </c>
      <c r="D92" s="116"/>
      <c r="E92" s="116"/>
      <c r="F92" s="116"/>
    </row>
    <row r="93" spans="1:6" ht="48.6">
      <c r="A93" s="2227" t="s">
        <v>532</v>
      </c>
      <c r="B93" s="1485" t="s">
        <v>533</v>
      </c>
      <c r="C93" s="1491" t="s">
        <v>1251</v>
      </c>
      <c r="D93" s="116"/>
      <c r="E93" s="116"/>
      <c r="F93" s="116"/>
    </row>
    <row r="94" spans="1:6" ht="32.4">
      <c r="A94" s="2042"/>
      <c r="B94" s="1486" t="s">
        <v>535</v>
      </c>
      <c r="C94" s="1487" t="s">
        <v>536</v>
      </c>
      <c r="D94" s="116"/>
      <c r="E94" s="116"/>
      <c r="F94" s="116"/>
    </row>
    <row r="95" spans="1:6" ht="18">
      <c r="A95" s="2042"/>
      <c r="B95" s="1486" t="s">
        <v>537</v>
      </c>
      <c r="C95" s="1487" t="s">
        <v>288</v>
      </c>
      <c r="D95" s="116"/>
      <c r="E95" s="116"/>
      <c r="F95" s="116"/>
    </row>
    <row r="96" spans="1:6" ht="32.4">
      <c r="A96" s="2042"/>
      <c r="B96" s="1486" t="s">
        <v>538</v>
      </c>
      <c r="C96" s="1487" t="s">
        <v>288</v>
      </c>
      <c r="D96" s="116"/>
      <c r="E96" s="116"/>
      <c r="F96" s="116"/>
    </row>
    <row r="97" spans="1:6" ht="48.6">
      <c r="A97" s="2042"/>
      <c r="B97" s="1486" t="s">
        <v>540</v>
      </c>
      <c r="C97" s="1487" t="s">
        <v>586</v>
      </c>
      <c r="D97" s="116"/>
      <c r="E97" s="116"/>
      <c r="F97" s="116"/>
    </row>
    <row r="98" spans="1:6" ht="81">
      <c r="A98" s="2042"/>
      <c r="B98" s="1486" t="s">
        <v>542</v>
      </c>
      <c r="C98" s="1487" t="s">
        <v>1252</v>
      </c>
      <c r="D98" s="116"/>
      <c r="E98" s="116"/>
      <c r="F98" s="116"/>
    </row>
    <row r="99" spans="1:6" ht="145.80000000000001">
      <c r="A99" s="2042"/>
      <c r="B99" s="1486" t="s">
        <v>544</v>
      </c>
      <c r="C99" s="1487" t="s">
        <v>934</v>
      </c>
      <c r="D99" s="116"/>
      <c r="E99" s="116"/>
      <c r="F99" s="116"/>
    </row>
    <row r="100" spans="1:6" ht="162">
      <c r="A100" s="2042"/>
      <c r="B100" s="1486" t="s">
        <v>545</v>
      </c>
      <c r="C100" s="931" t="s">
        <v>2457</v>
      </c>
      <c r="D100" s="116"/>
      <c r="E100" s="116"/>
      <c r="F100" s="116"/>
    </row>
    <row r="101" spans="1:6" ht="48.6">
      <c r="A101" s="2042"/>
      <c r="B101" s="1486" t="s">
        <v>546</v>
      </c>
      <c r="C101" s="1487" t="s">
        <v>1254</v>
      </c>
      <c r="D101" s="116"/>
      <c r="E101" s="116"/>
      <c r="F101" s="116"/>
    </row>
    <row r="102" spans="1:6" ht="18.600000000000001" thickBot="1">
      <c r="A102" s="2228"/>
      <c r="B102" s="1495" t="s">
        <v>547</v>
      </c>
      <c r="C102" s="1493" t="s">
        <v>288</v>
      </c>
      <c r="D102" s="116"/>
      <c r="E102" s="116"/>
      <c r="F102" s="116"/>
    </row>
    <row r="103" spans="1:6" ht="32.4">
      <c r="A103" s="2227" t="s">
        <v>548</v>
      </c>
      <c r="B103" s="1485" t="s">
        <v>549</v>
      </c>
      <c r="C103" s="903" t="s">
        <v>2458</v>
      </c>
      <c r="D103" s="116"/>
      <c r="E103" s="116"/>
      <c r="F103" s="116"/>
    </row>
    <row r="104" spans="1:6" ht="18">
      <c r="A104" s="2042"/>
      <c r="B104" s="1486" t="s">
        <v>551</v>
      </c>
      <c r="C104" s="932">
        <v>0.22463256530389578</v>
      </c>
      <c r="D104" s="116"/>
      <c r="E104" s="116"/>
      <c r="F104" s="116"/>
    </row>
    <row r="105" spans="1:6" ht="18">
      <c r="A105" s="2042"/>
      <c r="B105" s="1486" t="s">
        <v>552</v>
      </c>
      <c r="C105" s="908">
        <v>35</v>
      </c>
      <c r="D105" s="116"/>
      <c r="E105" s="116"/>
      <c r="F105" s="116"/>
    </row>
    <row r="106" spans="1:6" ht="18">
      <c r="A106" s="2042"/>
      <c r="B106" s="1486" t="s">
        <v>1256</v>
      </c>
      <c r="C106" s="804" t="s">
        <v>1257</v>
      </c>
      <c r="D106" s="116"/>
      <c r="E106" s="116"/>
      <c r="F106" s="116"/>
    </row>
    <row r="107" spans="1:6" ht="18.600000000000001" thickBot="1">
      <c r="A107" s="2228"/>
      <c r="B107" s="1490" t="s">
        <v>938</v>
      </c>
      <c r="C107" s="933" t="s">
        <v>2459</v>
      </c>
      <c r="D107" s="116"/>
      <c r="E107" s="116"/>
      <c r="F107" s="116"/>
    </row>
    <row r="108" spans="1:6" s="135" customFormat="1" ht="65.099999999999994" customHeight="1">
      <c r="A108" s="1865" t="s">
        <v>397</v>
      </c>
      <c r="B108" s="1143" t="s">
        <v>398</v>
      </c>
      <c r="C108" s="1144" t="s">
        <v>401</v>
      </c>
    </row>
    <row r="109" spans="1:6" s="135" customFormat="1" ht="65.099999999999994" customHeight="1" thickBot="1">
      <c r="A109" s="1866"/>
      <c r="B109" s="1145" t="s">
        <v>400</v>
      </c>
      <c r="C109" s="1146" t="s">
        <v>401</v>
      </c>
    </row>
    <row r="110" spans="1:6" ht="65.400000000000006" thickBot="1">
      <c r="A110" s="2229" t="s">
        <v>557</v>
      </c>
      <c r="B110" s="2230"/>
      <c r="C110" s="1496" t="s">
        <v>2460</v>
      </c>
      <c r="D110" s="116"/>
      <c r="E110" s="116"/>
      <c r="F110" s="116"/>
    </row>
    <row r="111" spans="1:6" ht="200.1" customHeight="1">
      <c r="A111" s="1893" t="s">
        <v>403</v>
      </c>
      <c r="B111" s="1894"/>
      <c r="C111" s="1894"/>
      <c r="D111" s="118"/>
      <c r="E111" s="118"/>
      <c r="F111" s="11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497">
        <v>45448</v>
      </c>
    </row>
    <row r="3" spans="1:3">
      <c r="A3" s="2236" t="s">
        <v>596</v>
      </c>
      <c r="B3" s="1498" t="s">
        <v>597</v>
      </c>
      <c r="C3" s="934" t="s">
        <v>2461</v>
      </c>
    </row>
    <row r="4" spans="1:3">
      <c r="A4" s="1906"/>
      <c r="B4" s="1499" t="s">
        <v>599</v>
      </c>
      <c r="C4" s="934" t="s">
        <v>149</v>
      </c>
    </row>
    <row r="5" spans="1:3">
      <c r="A5" s="1906"/>
      <c r="B5" s="1499" t="s">
        <v>411</v>
      </c>
      <c r="C5" s="934" t="s">
        <v>401</v>
      </c>
    </row>
    <row r="6" spans="1:3">
      <c r="A6" s="1906"/>
      <c r="B6" s="1499" t="s">
        <v>239</v>
      </c>
      <c r="C6" s="934" t="s">
        <v>2462</v>
      </c>
    </row>
    <row r="7" spans="1:3">
      <c r="A7" s="1906"/>
      <c r="B7" s="1499" t="s">
        <v>413</v>
      </c>
      <c r="C7" s="514" t="s">
        <v>2463</v>
      </c>
    </row>
    <row r="8" spans="1:3">
      <c r="A8" s="1906"/>
      <c r="B8" s="1499" t="s">
        <v>415</v>
      </c>
      <c r="C8" s="515">
        <v>8109146474</v>
      </c>
    </row>
    <row r="9" spans="1:3">
      <c r="A9" s="1906"/>
      <c r="B9" s="1499" t="s">
        <v>416</v>
      </c>
      <c r="C9" s="513">
        <v>1260583772475</v>
      </c>
    </row>
    <row r="10" spans="1:3">
      <c r="A10" s="1906"/>
      <c r="B10" s="1499" t="s">
        <v>603</v>
      </c>
      <c r="C10" s="934" t="s">
        <v>2464</v>
      </c>
    </row>
    <row r="11" spans="1:3">
      <c r="A11" s="1906"/>
      <c r="B11" s="1499" t="s">
        <v>605</v>
      </c>
      <c r="C11" s="934" t="s">
        <v>248</v>
      </c>
    </row>
    <row r="12" spans="1:3">
      <c r="A12" s="1906"/>
      <c r="B12" s="1499" t="s">
        <v>606</v>
      </c>
      <c r="C12" s="934" t="s">
        <v>250</v>
      </c>
    </row>
    <row r="13" spans="1:3">
      <c r="A13" s="1906"/>
      <c r="B13" s="1499" t="s">
        <v>607</v>
      </c>
      <c r="C13" s="934" t="s">
        <v>250</v>
      </c>
    </row>
    <row r="14" spans="1:3">
      <c r="A14" s="1906"/>
      <c r="B14" s="1499" t="s">
        <v>608</v>
      </c>
      <c r="C14" s="934" t="s">
        <v>248</v>
      </c>
    </row>
    <row r="15" spans="1:3">
      <c r="A15" s="1906"/>
      <c r="B15" s="1499" t="s">
        <v>609</v>
      </c>
      <c r="C15" s="934" t="s">
        <v>401</v>
      </c>
    </row>
    <row r="16" spans="1:3">
      <c r="A16" s="1906"/>
      <c r="B16" s="1499" t="s">
        <v>610</v>
      </c>
      <c r="C16" s="934" t="s">
        <v>401</v>
      </c>
    </row>
    <row r="17" spans="1:3" ht="48.6">
      <c r="A17" s="1906"/>
      <c r="B17" s="1499" t="s">
        <v>611</v>
      </c>
      <c r="C17" s="934" t="s">
        <v>2465</v>
      </c>
    </row>
    <row r="18" spans="1:3" ht="32.4">
      <c r="A18" s="1906"/>
      <c r="B18" s="1499" t="s">
        <v>257</v>
      </c>
      <c r="C18" s="934" t="s">
        <v>258</v>
      </c>
    </row>
    <row r="19" spans="1:3">
      <c r="A19" s="1906"/>
      <c r="B19" s="1499" t="s">
        <v>613</v>
      </c>
      <c r="C19" s="934" t="s">
        <v>401</v>
      </c>
    </row>
    <row r="20" spans="1:3" ht="32.4">
      <c r="A20" s="1906"/>
      <c r="B20" s="1499" t="s">
        <v>614</v>
      </c>
      <c r="C20" s="934" t="s">
        <v>1005</v>
      </c>
    </row>
    <row r="21" spans="1:3">
      <c r="A21" s="1906"/>
      <c r="B21" s="1499" t="s">
        <v>615</v>
      </c>
      <c r="C21" s="934" t="s">
        <v>401</v>
      </c>
    </row>
    <row r="22" spans="1:3">
      <c r="A22" s="1906"/>
      <c r="B22" s="1499" t="s">
        <v>616</v>
      </c>
      <c r="C22" s="934" t="s">
        <v>401</v>
      </c>
    </row>
    <row r="23" spans="1:3">
      <c r="A23" s="1906"/>
      <c r="B23" s="1499" t="s">
        <v>617</v>
      </c>
      <c r="C23" s="934" t="s">
        <v>2466</v>
      </c>
    </row>
    <row r="24" spans="1:3">
      <c r="A24" s="1906"/>
      <c r="B24" s="1499" t="s">
        <v>618</v>
      </c>
      <c r="C24" s="934" t="s">
        <v>401</v>
      </c>
    </row>
    <row r="25" spans="1:3">
      <c r="A25" s="1906"/>
      <c r="B25" s="1499" t="s">
        <v>619</v>
      </c>
      <c r="C25" s="934" t="s">
        <v>267</v>
      </c>
    </row>
    <row r="26" spans="1:3">
      <c r="A26" s="1906"/>
      <c r="B26" s="1499" t="s">
        <v>620</v>
      </c>
      <c r="C26" s="934" t="s">
        <v>401</v>
      </c>
    </row>
    <row r="27" spans="1:3">
      <c r="A27" s="1906"/>
      <c r="B27" s="1499" t="s">
        <v>621</v>
      </c>
      <c r="C27" s="934" t="s">
        <v>270</v>
      </c>
    </row>
    <row r="28" spans="1:3">
      <c r="A28" s="1906"/>
      <c r="B28" s="1499" t="s">
        <v>622</v>
      </c>
      <c r="C28" s="934" t="s">
        <v>272</v>
      </c>
    </row>
    <row r="29" spans="1:3" ht="48.6">
      <c r="A29" s="1906"/>
      <c r="B29" s="1499" t="s">
        <v>623</v>
      </c>
      <c r="C29" s="934" t="s">
        <v>563</v>
      </c>
    </row>
    <row r="30" spans="1:3" ht="32.4">
      <c r="A30" s="1906"/>
      <c r="B30" s="1499" t="s">
        <v>625</v>
      </c>
      <c r="C30" s="934" t="s">
        <v>276</v>
      </c>
    </row>
    <row r="31" spans="1:3" ht="97.2">
      <c r="A31" s="1906"/>
      <c r="B31" s="1499" t="s">
        <v>626</v>
      </c>
      <c r="C31" s="934" t="s">
        <v>2467</v>
      </c>
    </row>
    <row r="32" spans="1:3" ht="33" thickBot="1">
      <c r="A32" s="1907"/>
      <c r="B32" s="4" t="s">
        <v>628</v>
      </c>
      <c r="C32" s="514" t="s">
        <v>401</v>
      </c>
    </row>
    <row r="33" spans="1:3">
      <c r="A33" s="2231" t="s">
        <v>629</v>
      </c>
      <c r="B33" s="1498" t="s">
        <v>630</v>
      </c>
      <c r="C33" s="1500" t="s">
        <v>2462</v>
      </c>
    </row>
    <row r="34" spans="1:3">
      <c r="A34" s="1895"/>
      <c r="B34" s="1499" t="s">
        <v>631</v>
      </c>
      <c r="C34" s="934" t="s">
        <v>2468</v>
      </c>
    </row>
    <row r="35" spans="1:3">
      <c r="A35" s="1895"/>
      <c r="B35" s="1499" t="s">
        <v>633</v>
      </c>
      <c r="C35" s="934" t="s">
        <v>285</v>
      </c>
    </row>
    <row r="36" spans="1:3">
      <c r="A36" s="1895"/>
      <c r="B36" s="1499" t="s">
        <v>634</v>
      </c>
      <c r="C36" s="934" t="s">
        <v>401</v>
      </c>
    </row>
    <row r="37" spans="1:3">
      <c r="A37" s="1895"/>
      <c r="B37" s="1499" t="s">
        <v>635</v>
      </c>
      <c r="C37" s="934" t="s">
        <v>401</v>
      </c>
    </row>
    <row r="38" spans="1:3" ht="16.8" thickBot="1">
      <c r="A38" s="1896"/>
      <c r="B38" s="1117" t="s">
        <v>636</v>
      </c>
      <c r="C38" s="514" t="s">
        <v>250</v>
      </c>
    </row>
    <row r="39" spans="1:3">
      <c r="A39" s="2231" t="s">
        <v>637</v>
      </c>
      <c r="B39" s="1498" t="s">
        <v>638</v>
      </c>
      <c r="C39" s="1500" t="s">
        <v>1005</v>
      </c>
    </row>
    <row r="40" spans="1:3">
      <c r="A40" s="1895"/>
      <c r="B40" s="1499" t="s">
        <v>639</v>
      </c>
      <c r="C40" s="934" t="s">
        <v>401</v>
      </c>
    </row>
    <row r="41" spans="1:3">
      <c r="A41" s="1895"/>
      <c r="B41" s="1499" t="s">
        <v>640</v>
      </c>
      <c r="C41" s="934" t="s">
        <v>401</v>
      </c>
    </row>
    <row r="42" spans="1:3">
      <c r="A42" s="1895"/>
      <c r="B42" s="1499" t="s">
        <v>641</v>
      </c>
      <c r="C42" s="934" t="s">
        <v>401</v>
      </c>
    </row>
    <row r="43" spans="1:3">
      <c r="A43" s="1895"/>
      <c r="B43" s="1499" t="s">
        <v>642</v>
      </c>
      <c r="C43" s="934" t="s">
        <v>401</v>
      </c>
    </row>
    <row r="44" spans="1:3" ht="16.8" thickBot="1">
      <c r="A44" s="1896"/>
      <c r="B44" s="1373" t="s">
        <v>643</v>
      </c>
      <c r="C44" s="514" t="s">
        <v>401</v>
      </c>
    </row>
    <row r="45" spans="1:3">
      <c r="A45" s="2231" t="s">
        <v>644</v>
      </c>
      <c r="B45" s="1498" t="s">
        <v>645</v>
      </c>
      <c r="C45" s="1500" t="s">
        <v>250</v>
      </c>
    </row>
    <row r="46" spans="1:3" ht="32.4">
      <c r="A46" s="1895"/>
      <c r="B46" s="1499" t="s">
        <v>646</v>
      </c>
      <c r="C46" s="934" t="s">
        <v>2469</v>
      </c>
    </row>
    <row r="47" spans="1:3" ht="16.8" thickBot="1">
      <c r="A47" s="1896"/>
      <c r="B47" s="1117" t="s">
        <v>647</v>
      </c>
      <c r="C47" s="514" t="s">
        <v>2470</v>
      </c>
    </row>
    <row r="48" spans="1:3">
      <c r="A48" s="1895" t="s">
        <v>303</v>
      </c>
      <c r="B48" s="4" t="s">
        <v>648</v>
      </c>
      <c r="C48" s="1500" t="s">
        <v>250</v>
      </c>
    </row>
    <row r="49" spans="1:3">
      <c r="A49" s="1895"/>
      <c r="B49" s="1499" t="s">
        <v>649</v>
      </c>
      <c r="C49" s="934" t="s">
        <v>2471</v>
      </c>
    </row>
    <row r="50" spans="1:3">
      <c r="A50" s="1895"/>
      <c r="B50" s="1499" t="s">
        <v>651</v>
      </c>
      <c r="C50" s="934" t="s">
        <v>2472</v>
      </c>
    </row>
    <row r="51" spans="1:3">
      <c r="A51" s="1895"/>
      <c r="B51" s="1499" t="s">
        <v>653</v>
      </c>
      <c r="C51" s="934" t="s">
        <v>310</v>
      </c>
    </row>
    <row r="52" spans="1:3" ht="162">
      <c r="A52" s="1895"/>
      <c r="B52" s="1499" t="s">
        <v>655</v>
      </c>
      <c r="C52" s="934" t="s">
        <v>2473</v>
      </c>
    </row>
    <row r="53" spans="1:3" ht="113.4">
      <c r="A53" s="1895"/>
      <c r="B53" s="1499" t="s">
        <v>657</v>
      </c>
      <c r="C53" s="934" t="s">
        <v>2474</v>
      </c>
    </row>
    <row r="54" spans="1:3" ht="48.6">
      <c r="A54" s="1895"/>
      <c r="B54" s="1499" t="s">
        <v>659</v>
      </c>
      <c r="C54" s="934" t="s">
        <v>2475</v>
      </c>
    </row>
    <row r="55" spans="1:3">
      <c r="A55" s="1895"/>
      <c r="B55" s="1499" t="s">
        <v>660</v>
      </c>
      <c r="C55" s="934" t="s">
        <v>661</v>
      </c>
    </row>
    <row r="56" spans="1:3">
      <c r="A56" s="1895"/>
      <c r="B56" s="1499" t="s">
        <v>662</v>
      </c>
      <c r="C56" s="934" t="s">
        <v>320</v>
      </c>
    </row>
    <row r="57" spans="1:3">
      <c r="A57" s="1895"/>
      <c r="B57" s="1499" t="s">
        <v>663</v>
      </c>
      <c r="C57" s="934" t="s">
        <v>401</v>
      </c>
    </row>
    <row r="58" spans="1:3">
      <c r="A58" s="1895"/>
      <c r="B58" s="1499" t="s">
        <v>664</v>
      </c>
      <c r="C58" s="935" t="s">
        <v>401</v>
      </c>
    </row>
    <row r="59" spans="1:3">
      <c r="A59" s="1895"/>
      <c r="B59" s="1499" t="s">
        <v>665</v>
      </c>
      <c r="C59" s="900" t="s">
        <v>2476</v>
      </c>
    </row>
    <row r="60" spans="1:3" ht="32.4">
      <c r="A60" s="1895"/>
      <c r="B60" s="1499" t="s">
        <v>667</v>
      </c>
      <c r="C60" s="936" t="s">
        <v>2477</v>
      </c>
    </row>
    <row r="61" spans="1:3" ht="48.6">
      <c r="A61" s="1895"/>
      <c r="B61" s="1499" t="s">
        <v>669</v>
      </c>
      <c r="C61" s="934" t="s">
        <v>2478</v>
      </c>
    </row>
    <row r="62" spans="1:3">
      <c r="A62" s="1895"/>
      <c r="B62" s="1499" t="s">
        <v>671</v>
      </c>
      <c r="C62" s="934" t="s">
        <v>2479</v>
      </c>
    </row>
    <row r="63" spans="1:3">
      <c r="A63" s="1895"/>
      <c r="B63" s="1499" t="s">
        <v>673</v>
      </c>
      <c r="C63" s="931" t="s">
        <v>2480</v>
      </c>
    </row>
    <row r="64" spans="1:3" ht="32.4">
      <c r="A64" s="1895"/>
      <c r="B64" s="1499" t="s">
        <v>674</v>
      </c>
      <c r="C64" s="931" t="s">
        <v>2481</v>
      </c>
    </row>
    <row r="65" spans="1:3">
      <c r="A65" s="1895"/>
      <c r="B65" s="1499" t="s">
        <v>675</v>
      </c>
      <c r="C65" s="934" t="s">
        <v>1005</v>
      </c>
    </row>
    <row r="66" spans="1:3">
      <c r="A66" s="1895"/>
      <c r="B66" s="1499" t="s">
        <v>676</v>
      </c>
      <c r="C66" s="934" t="s">
        <v>401</v>
      </c>
    </row>
    <row r="67" spans="1:3">
      <c r="A67" s="1895"/>
      <c r="B67" s="1499" t="s">
        <v>677</v>
      </c>
      <c r="C67" s="934" t="s">
        <v>401</v>
      </c>
    </row>
    <row r="68" spans="1:3" ht="16.8" thickBot="1">
      <c r="A68" s="1896"/>
      <c r="B68" s="1117" t="s">
        <v>678</v>
      </c>
      <c r="C68" s="514" t="s">
        <v>401</v>
      </c>
    </row>
    <row r="69" spans="1:3">
      <c r="A69" s="2231" t="s">
        <v>680</v>
      </c>
      <c r="B69" s="1498" t="s">
        <v>681</v>
      </c>
      <c r="C69" s="1500" t="s">
        <v>250</v>
      </c>
    </row>
    <row r="70" spans="1:3">
      <c r="A70" s="1895"/>
      <c r="B70" s="1499" t="s">
        <v>682</v>
      </c>
      <c r="C70" s="934" t="s">
        <v>340</v>
      </c>
    </row>
    <row r="71" spans="1:3">
      <c r="A71" s="1895"/>
      <c r="B71" s="1499" t="s">
        <v>683</v>
      </c>
      <c r="C71" s="934" t="s">
        <v>401</v>
      </c>
    </row>
    <row r="72" spans="1:3">
      <c r="A72" s="1895"/>
      <c r="B72" s="1499" t="s">
        <v>684</v>
      </c>
      <c r="C72" s="934" t="s">
        <v>401</v>
      </c>
    </row>
    <row r="73" spans="1:3" ht="48.6">
      <c r="A73" s="1895"/>
      <c r="B73" s="1499" t="s">
        <v>685</v>
      </c>
      <c r="C73" s="934" t="s">
        <v>508</v>
      </c>
    </row>
    <row r="74" spans="1:3">
      <c r="A74" s="1895"/>
      <c r="B74" s="1499" t="s">
        <v>686</v>
      </c>
      <c r="C74" s="934" t="s">
        <v>272</v>
      </c>
    </row>
    <row r="75" spans="1:3">
      <c r="A75" s="1895"/>
      <c r="B75" s="1499" t="s">
        <v>687</v>
      </c>
      <c r="C75" s="934" t="s">
        <v>250</v>
      </c>
    </row>
    <row r="76" spans="1:3">
      <c r="A76" s="1895"/>
      <c r="B76" s="1499" t="s">
        <v>688</v>
      </c>
      <c r="C76" s="934" t="s">
        <v>348</v>
      </c>
    </row>
    <row r="77" spans="1:3" ht="114" thickBot="1">
      <c r="A77" s="1896"/>
      <c r="B77" s="1117" t="s">
        <v>689</v>
      </c>
      <c r="C77" s="1226" t="s">
        <v>2482</v>
      </c>
    </row>
    <row r="78" spans="1:3">
      <c r="A78" s="2231" t="s">
        <v>690</v>
      </c>
      <c r="B78" s="1498" t="s">
        <v>691</v>
      </c>
      <c r="C78" s="937" t="s">
        <v>2483</v>
      </c>
    </row>
    <row r="79" spans="1:3">
      <c r="A79" s="1895"/>
      <c r="B79" s="1499" t="s">
        <v>693</v>
      </c>
      <c r="C79" s="934" t="s">
        <v>355</v>
      </c>
    </row>
    <row r="80" spans="1:3">
      <c r="A80" s="1895"/>
      <c r="B80" s="1499" t="s">
        <v>695</v>
      </c>
      <c r="C80" s="934" t="s">
        <v>357</v>
      </c>
    </row>
    <row r="81" spans="1:3">
      <c r="A81" s="1895"/>
      <c r="B81" s="1499" t="s">
        <v>697</v>
      </c>
      <c r="C81" s="934" t="s">
        <v>2484</v>
      </c>
    </row>
    <row r="82" spans="1:3" ht="113.4">
      <c r="A82" s="1895"/>
      <c r="B82" s="1499" t="s">
        <v>698</v>
      </c>
      <c r="C82" s="934" t="s">
        <v>2482</v>
      </c>
    </row>
    <row r="83" spans="1:3">
      <c r="A83" s="1895"/>
      <c r="B83" s="1499" t="s">
        <v>700</v>
      </c>
      <c r="C83" s="934" t="s">
        <v>248</v>
      </c>
    </row>
    <row r="84" spans="1:3">
      <c r="A84" s="1895"/>
      <c r="B84" s="1499" t="s">
        <v>676</v>
      </c>
      <c r="C84" s="934" t="s">
        <v>401</v>
      </c>
    </row>
    <row r="85" spans="1:3">
      <c r="A85" s="1895"/>
      <c r="B85" s="1499" t="s">
        <v>677</v>
      </c>
      <c r="C85" s="934" t="s">
        <v>401</v>
      </c>
    </row>
    <row r="86" spans="1:3">
      <c r="A86" s="1895"/>
      <c r="B86" s="1499" t="s">
        <v>701</v>
      </c>
      <c r="C86" s="934" t="s">
        <v>401</v>
      </c>
    </row>
    <row r="87" spans="1:3">
      <c r="A87" s="1895"/>
      <c r="B87" s="1499" t="s">
        <v>702</v>
      </c>
      <c r="C87" s="934"/>
    </row>
    <row r="88" spans="1:3">
      <c r="A88" s="1895"/>
      <c r="B88" s="1499" t="s">
        <v>703</v>
      </c>
      <c r="C88" s="934" t="s">
        <v>248</v>
      </c>
    </row>
    <row r="89" spans="1:3">
      <c r="A89" s="1895"/>
      <c r="B89" s="1499" t="s">
        <v>704</v>
      </c>
      <c r="C89" s="934" t="s">
        <v>401</v>
      </c>
    </row>
    <row r="90" spans="1:3">
      <c r="A90" s="1895"/>
      <c r="B90" s="1499" t="s">
        <v>705</v>
      </c>
      <c r="C90" s="934" t="s">
        <v>401</v>
      </c>
    </row>
    <row r="91" spans="1:3">
      <c r="A91" s="1895"/>
      <c r="B91" s="1499" t="s">
        <v>706</v>
      </c>
      <c r="C91" s="934" t="s">
        <v>401</v>
      </c>
    </row>
    <row r="92" spans="1:3" ht="16.8" thickBot="1">
      <c r="A92" s="1896"/>
      <c r="B92" s="1117" t="s">
        <v>707</v>
      </c>
      <c r="C92" s="514" t="s">
        <v>401</v>
      </c>
    </row>
    <row r="93" spans="1:3" ht="81">
      <c r="A93" s="2231" t="s">
        <v>708</v>
      </c>
      <c r="B93" s="1498" t="s">
        <v>709</v>
      </c>
      <c r="C93" s="1500" t="s">
        <v>2485</v>
      </c>
    </row>
    <row r="94" spans="1:3" ht="32.4">
      <c r="A94" s="1895"/>
      <c r="B94" s="1499" t="s">
        <v>711</v>
      </c>
      <c r="C94" s="934" t="s">
        <v>2027</v>
      </c>
    </row>
    <row r="95" spans="1:3">
      <c r="A95" s="1895"/>
      <c r="B95" s="1499" t="s">
        <v>712</v>
      </c>
      <c r="C95" s="934" t="s">
        <v>401</v>
      </c>
    </row>
    <row r="96" spans="1:3" ht="64.8">
      <c r="A96" s="1895"/>
      <c r="B96" s="1499" t="s">
        <v>713</v>
      </c>
      <c r="C96" s="934" t="s">
        <v>821</v>
      </c>
    </row>
    <row r="97" spans="1:3" ht="48.6">
      <c r="A97" s="1895"/>
      <c r="B97" s="1499" t="s">
        <v>714</v>
      </c>
      <c r="C97" s="934" t="s">
        <v>2486</v>
      </c>
    </row>
    <row r="98" spans="1:3" ht="48.6">
      <c r="A98" s="1895"/>
      <c r="B98" s="1499" t="s">
        <v>716</v>
      </c>
      <c r="C98" s="934" t="s">
        <v>383</v>
      </c>
    </row>
    <row r="99" spans="1:3" ht="32.4">
      <c r="A99" s="1895"/>
      <c r="B99" s="1499" t="s">
        <v>717</v>
      </c>
      <c r="C99" s="934" t="s">
        <v>401</v>
      </c>
    </row>
    <row r="100" spans="1:3">
      <c r="A100" s="1895"/>
      <c r="B100" s="1499" t="s">
        <v>719</v>
      </c>
      <c r="C100" s="934" t="s">
        <v>401</v>
      </c>
    </row>
    <row r="101" spans="1:3">
      <c r="A101" s="1895"/>
      <c r="B101" s="1499" t="s">
        <v>720</v>
      </c>
      <c r="C101" s="934" t="s">
        <v>401</v>
      </c>
    </row>
    <row r="102" spans="1:3" ht="16.8" thickBot="1">
      <c r="A102" s="1896"/>
      <c r="B102" s="1373" t="s">
        <v>721</v>
      </c>
      <c r="C102" s="514" t="s">
        <v>401</v>
      </c>
    </row>
    <row r="103" spans="1:3" ht="48.6">
      <c r="A103" s="1898" t="s">
        <v>389</v>
      </c>
      <c r="B103" s="1499" t="s">
        <v>722</v>
      </c>
      <c r="C103" s="1500" t="s">
        <v>2487</v>
      </c>
    </row>
    <row r="104" spans="1:3">
      <c r="A104" s="1898"/>
      <c r="B104" s="1499" t="s">
        <v>392</v>
      </c>
      <c r="C104" s="938">
        <v>7.57</v>
      </c>
    </row>
    <row r="105" spans="1:3">
      <c r="A105" s="1898"/>
      <c r="B105" s="1499" t="s">
        <v>552</v>
      </c>
      <c r="C105" s="908">
        <v>1177.3399999999999</v>
      </c>
    </row>
    <row r="106" spans="1:3">
      <c r="A106" s="1898"/>
      <c r="B106" s="1499" t="s">
        <v>394</v>
      </c>
      <c r="C106" s="804" t="s">
        <v>2488</v>
      </c>
    </row>
    <row r="107" spans="1:3" ht="16.8" thickBot="1">
      <c r="A107" s="1899"/>
      <c r="B107" s="25" t="s">
        <v>396</v>
      </c>
      <c r="C107" s="514" t="s">
        <v>401</v>
      </c>
    </row>
    <row r="108" spans="1:3" s="135" customFormat="1" ht="194.4">
      <c r="A108" s="1865" t="s">
        <v>397</v>
      </c>
      <c r="B108" s="1143" t="s">
        <v>398</v>
      </c>
      <c r="C108" s="1144" t="s">
        <v>2489</v>
      </c>
    </row>
    <row r="109" spans="1:3" s="135" customFormat="1" ht="49.2" thickBot="1">
      <c r="A109" s="1866"/>
      <c r="B109" s="1145" t="s">
        <v>400</v>
      </c>
      <c r="C109" s="1146" t="s">
        <v>2490</v>
      </c>
    </row>
    <row r="110" spans="1:3" ht="16.8" thickBot="1">
      <c r="A110" s="2232" t="s">
        <v>727</v>
      </c>
      <c r="B110" s="2233"/>
      <c r="C110" s="1501" t="s">
        <v>401</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7EFB3-3D9C-4310-BFFB-6312F9244B4D}">
  <dimension ref="A1:C111"/>
  <sheetViews>
    <sheetView zoomScale="75" workbookViewId="0">
      <selection activeCell="C6" sqref="C6"/>
    </sheetView>
  </sheetViews>
  <sheetFormatPr defaultColWidth="7.09765625" defaultRowHeight="16.2"/>
  <cols>
    <col min="1" max="1" width="3.59765625" style="1793" customWidth="1"/>
    <col min="2" max="3" width="47.59765625" style="1816" customWidth="1"/>
    <col min="4" max="16384" width="7.09765625" style="1793"/>
  </cols>
  <sheetData>
    <row r="1" spans="1:3" ht="20.399999999999999" thickBot="1">
      <c r="A1" s="2246" t="s">
        <v>404</v>
      </c>
      <c r="B1" s="2246"/>
      <c r="C1" s="2246"/>
    </row>
    <row r="2" spans="1:3" ht="16.8" thickBot="1">
      <c r="A2" s="2247" t="s">
        <v>405</v>
      </c>
      <c r="B2" s="2248"/>
      <c r="C2" s="1794">
        <v>45832</v>
      </c>
    </row>
    <row r="3" spans="1:3">
      <c r="A3" s="2249" t="s">
        <v>406</v>
      </c>
      <c r="B3" s="1795" t="s">
        <v>407</v>
      </c>
      <c r="C3" s="1796" t="s">
        <v>4034</v>
      </c>
    </row>
    <row r="4" spans="1:3">
      <c r="A4" s="2250"/>
      <c r="B4" s="1797" t="s">
        <v>409</v>
      </c>
      <c r="C4" s="1796" t="s">
        <v>4035</v>
      </c>
    </row>
    <row r="5" spans="1:3">
      <c r="A5" s="2250"/>
      <c r="B5" s="1797" t="s">
        <v>411</v>
      </c>
      <c r="C5" s="1796" t="s">
        <v>238</v>
      </c>
    </row>
    <row r="6" spans="1:3">
      <c r="A6" s="2250"/>
      <c r="B6" s="1797" t="s">
        <v>239</v>
      </c>
      <c r="C6" s="1796" t="s">
        <v>4025</v>
      </c>
    </row>
    <row r="7" spans="1:3">
      <c r="A7" s="2250"/>
      <c r="B7" s="1797" t="s">
        <v>413</v>
      </c>
      <c r="C7" s="1798">
        <v>45509</v>
      </c>
    </row>
    <row r="8" spans="1:3">
      <c r="A8" s="2250"/>
      <c r="B8" s="1797" t="s">
        <v>415</v>
      </c>
      <c r="C8" s="1799">
        <v>159862200</v>
      </c>
    </row>
    <row r="9" spans="1:3">
      <c r="A9" s="2250"/>
      <c r="B9" s="1797" t="s">
        <v>416</v>
      </c>
      <c r="C9" s="1800">
        <v>23243963880</v>
      </c>
    </row>
    <row r="10" spans="1:3" ht="93.9" customHeight="1">
      <c r="A10" s="2250"/>
      <c r="B10" s="1797" t="s">
        <v>417</v>
      </c>
      <c r="C10" s="1796" t="s">
        <v>246</v>
      </c>
    </row>
    <row r="11" spans="1:3">
      <c r="A11" s="2250"/>
      <c r="B11" s="1797" t="s">
        <v>419</v>
      </c>
      <c r="C11" s="1796" t="s">
        <v>248</v>
      </c>
    </row>
    <row r="12" spans="1:3">
      <c r="A12" s="2250"/>
      <c r="B12" s="1797" t="s">
        <v>420</v>
      </c>
      <c r="C12" s="1796" t="s">
        <v>250</v>
      </c>
    </row>
    <row r="13" spans="1:3">
      <c r="A13" s="2250"/>
      <c r="B13" s="1797" t="s">
        <v>421</v>
      </c>
      <c r="C13" s="1796" t="s">
        <v>248</v>
      </c>
    </row>
    <row r="14" spans="1:3">
      <c r="A14" s="2250"/>
      <c r="B14" s="1797" t="s">
        <v>422</v>
      </c>
      <c r="C14" s="1796" t="s">
        <v>248</v>
      </c>
    </row>
    <row r="15" spans="1:3">
      <c r="A15" s="2250"/>
      <c r="B15" s="1797" t="s">
        <v>423</v>
      </c>
      <c r="C15" s="1796" t="s">
        <v>238</v>
      </c>
    </row>
    <row r="16" spans="1:3">
      <c r="A16" s="2250"/>
      <c r="B16" s="1797" t="s">
        <v>424</v>
      </c>
      <c r="C16" s="1796" t="s">
        <v>238</v>
      </c>
    </row>
    <row r="17" spans="1:3">
      <c r="A17" s="2250"/>
      <c r="B17" s="1797" t="s">
        <v>425</v>
      </c>
      <c r="C17" s="1796" t="s">
        <v>2705</v>
      </c>
    </row>
    <row r="18" spans="1:3" ht="32.4">
      <c r="A18" s="2250"/>
      <c r="B18" s="1797" t="s">
        <v>949</v>
      </c>
      <c r="C18" s="1796" t="s">
        <v>258</v>
      </c>
    </row>
    <row r="19" spans="1:3">
      <c r="A19" s="2250"/>
      <c r="B19" s="1797" t="s">
        <v>427</v>
      </c>
      <c r="C19" s="1796" t="s">
        <v>238</v>
      </c>
    </row>
    <row r="20" spans="1:3" ht="32.4">
      <c r="A20" s="2250"/>
      <c r="B20" s="1797" t="s">
        <v>428</v>
      </c>
      <c r="C20" s="1796" t="s">
        <v>248</v>
      </c>
    </row>
    <row r="21" spans="1:3">
      <c r="A21" s="2250"/>
      <c r="B21" s="1797" t="s">
        <v>429</v>
      </c>
      <c r="C21" s="1796" t="s">
        <v>248</v>
      </c>
    </row>
    <row r="22" spans="1:3">
      <c r="A22" s="2250"/>
      <c r="B22" s="1797" t="s">
        <v>430</v>
      </c>
      <c r="C22" s="1796" t="s">
        <v>248</v>
      </c>
    </row>
    <row r="23" spans="1:3">
      <c r="A23" s="2250"/>
      <c r="B23" s="1797" t="s">
        <v>431</v>
      </c>
      <c r="C23" s="1796" t="s">
        <v>248</v>
      </c>
    </row>
    <row r="24" spans="1:3">
      <c r="A24" s="2250"/>
      <c r="B24" s="1797" t="s">
        <v>433</v>
      </c>
      <c r="C24" s="1796" t="s">
        <v>248</v>
      </c>
    </row>
    <row r="25" spans="1:3">
      <c r="A25" s="2250"/>
      <c r="B25" s="1797" t="s">
        <v>434</v>
      </c>
      <c r="C25" s="1796" t="s">
        <v>267</v>
      </c>
    </row>
    <row r="26" spans="1:3">
      <c r="A26" s="2250"/>
      <c r="B26" s="1797" t="s">
        <v>435</v>
      </c>
      <c r="C26" s="1796" t="s">
        <v>248</v>
      </c>
    </row>
    <row r="27" spans="1:3">
      <c r="A27" s="2250"/>
      <c r="B27" s="1797" t="s">
        <v>436</v>
      </c>
      <c r="C27" s="1796" t="s">
        <v>270</v>
      </c>
    </row>
    <row r="28" spans="1:3">
      <c r="A28" s="2250"/>
      <c r="B28" s="1797" t="s">
        <v>437</v>
      </c>
      <c r="C28" s="1796" t="s">
        <v>272</v>
      </c>
    </row>
    <row r="29" spans="1:3">
      <c r="A29" s="2250"/>
      <c r="B29" s="1797" t="s">
        <v>438</v>
      </c>
      <c r="C29" s="1796" t="s">
        <v>624</v>
      </c>
    </row>
    <row r="30" spans="1:3" ht="32.4">
      <c r="A30" s="2250"/>
      <c r="B30" s="1797" t="s">
        <v>440</v>
      </c>
      <c r="C30" s="1796" t="s">
        <v>441</v>
      </c>
    </row>
    <row r="31" spans="1:3" ht="129.6">
      <c r="A31" s="2250"/>
      <c r="B31" s="1797" t="s">
        <v>442</v>
      </c>
      <c r="C31" s="1796" t="s">
        <v>564</v>
      </c>
    </row>
    <row r="32" spans="1:3" ht="33" thickBot="1">
      <c r="A32" s="2251"/>
      <c r="B32" s="1801" t="s">
        <v>279</v>
      </c>
      <c r="C32" s="1802" t="s">
        <v>735</v>
      </c>
    </row>
    <row r="33" spans="1:3">
      <c r="A33" s="2243" t="s">
        <v>445</v>
      </c>
      <c r="B33" s="1795" t="s">
        <v>446</v>
      </c>
      <c r="C33" s="1796" t="s">
        <v>4026</v>
      </c>
    </row>
    <row r="34" spans="1:3">
      <c r="A34" s="2241"/>
      <c r="B34" s="1797" t="s">
        <v>447</v>
      </c>
      <c r="C34" s="1796" t="s">
        <v>4027</v>
      </c>
    </row>
    <row r="35" spans="1:3">
      <c r="A35" s="2241"/>
      <c r="B35" s="1797" t="s">
        <v>449</v>
      </c>
      <c r="C35" s="1796" t="s">
        <v>285</v>
      </c>
    </row>
    <row r="36" spans="1:3">
      <c r="A36" s="2241"/>
      <c r="B36" s="1797" t="s">
        <v>450</v>
      </c>
      <c r="C36" s="1796" t="s">
        <v>248</v>
      </c>
    </row>
    <row r="37" spans="1:3">
      <c r="A37" s="2241"/>
      <c r="B37" s="1797" t="s">
        <v>451</v>
      </c>
      <c r="C37" s="1796" t="s">
        <v>248</v>
      </c>
    </row>
    <row r="38" spans="1:3" ht="16.8" thickBot="1">
      <c r="A38" s="2242"/>
      <c r="B38" s="1803" t="s">
        <v>452</v>
      </c>
      <c r="C38" s="1802" t="s">
        <v>250</v>
      </c>
    </row>
    <row r="39" spans="1:3">
      <c r="A39" s="2243" t="s">
        <v>453</v>
      </c>
      <c r="B39" s="1795" t="s">
        <v>454</v>
      </c>
      <c r="C39" s="1796" t="s">
        <v>248</v>
      </c>
    </row>
    <row r="40" spans="1:3">
      <c r="A40" s="2241"/>
      <c r="B40" s="1797" t="s">
        <v>455</v>
      </c>
      <c r="C40" s="1796" t="s">
        <v>238</v>
      </c>
    </row>
    <row r="41" spans="1:3">
      <c r="A41" s="2241"/>
      <c r="B41" s="1797" t="s">
        <v>456</v>
      </c>
      <c r="C41" s="1796" t="s">
        <v>238</v>
      </c>
    </row>
    <row r="42" spans="1:3">
      <c r="A42" s="2241"/>
      <c r="B42" s="1797" t="s">
        <v>457</v>
      </c>
      <c r="C42" s="1796" t="s">
        <v>238</v>
      </c>
    </row>
    <row r="43" spans="1:3">
      <c r="A43" s="2241"/>
      <c r="B43" s="1797" t="s">
        <v>458</v>
      </c>
      <c r="C43" s="1796" t="s">
        <v>238</v>
      </c>
    </row>
    <row r="44" spans="1:3" ht="16.8" thickBot="1">
      <c r="A44" s="2242"/>
      <c r="B44" s="1804" t="s">
        <v>459</v>
      </c>
      <c r="C44" s="1802" t="s">
        <v>238</v>
      </c>
    </row>
    <row r="45" spans="1:3">
      <c r="A45" s="2243" t="s">
        <v>460</v>
      </c>
      <c r="B45" s="1795" t="s">
        <v>461</v>
      </c>
      <c r="C45" s="1796" t="s">
        <v>248</v>
      </c>
    </row>
    <row r="46" spans="1:3">
      <c r="A46" s="2241"/>
      <c r="B46" s="1797" t="s">
        <v>462</v>
      </c>
      <c r="C46" s="1796" t="s">
        <v>238</v>
      </c>
    </row>
    <row r="47" spans="1:3" ht="16.8" thickBot="1">
      <c r="A47" s="2242"/>
      <c r="B47" s="1803" t="s">
        <v>464</v>
      </c>
      <c r="C47" s="1802" t="s">
        <v>238</v>
      </c>
    </row>
    <row r="48" spans="1:3">
      <c r="A48" s="2241" t="s">
        <v>466</v>
      </c>
      <c r="B48" s="1801" t="s">
        <v>467</v>
      </c>
      <c r="C48" s="1796" t="s">
        <v>250</v>
      </c>
    </row>
    <row r="49" spans="1:3">
      <c r="A49" s="2241"/>
      <c r="B49" s="1797" t="s">
        <v>468</v>
      </c>
      <c r="C49" s="1796" t="s">
        <v>1381</v>
      </c>
    </row>
    <row r="50" spans="1:3">
      <c r="A50" s="2241"/>
      <c r="B50" s="1797" t="s">
        <v>470</v>
      </c>
      <c r="C50" s="1796" t="s">
        <v>1381</v>
      </c>
    </row>
    <row r="51" spans="1:3">
      <c r="A51" s="2241"/>
      <c r="B51" s="1797" t="s">
        <v>472</v>
      </c>
      <c r="C51" s="1796" t="s">
        <v>1381</v>
      </c>
    </row>
    <row r="52" spans="1:3">
      <c r="A52" s="2241"/>
      <c r="B52" s="1797" t="s">
        <v>474</v>
      </c>
      <c r="C52" s="1796" t="s">
        <v>2709</v>
      </c>
    </row>
    <row r="53" spans="1:3" ht="97.2">
      <c r="A53" s="2241"/>
      <c r="B53" s="1797" t="s">
        <v>476</v>
      </c>
      <c r="C53" s="1796" t="s">
        <v>4028</v>
      </c>
    </row>
    <row r="54" spans="1:3" ht="32.4">
      <c r="A54" s="2241"/>
      <c r="B54" s="1797" t="s">
        <v>478</v>
      </c>
      <c r="C54" s="1796" t="s">
        <v>2428</v>
      </c>
    </row>
    <row r="55" spans="1:3">
      <c r="A55" s="2241"/>
      <c r="B55" s="1797" t="s">
        <v>480</v>
      </c>
      <c r="C55" s="1796" t="s">
        <v>4029</v>
      </c>
    </row>
    <row r="56" spans="1:3">
      <c r="A56" s="2241"/>
      <c r="B56" s="1797" t="s">
        <v>482</v>
      </c>
      <c r="C56" s="1796" t="s">
        <v>320</v>
      </c>
    </row>
    <row r="57" spans="1:3">
      <c r="A57" s="2241"/>
      <c r="B57" s="1797" t="s">
        <v>483</v>
      </c>
      <c r="C57" s="1796" t="s">
        <v>238</v>
      </c>
    </row>
    <row r="58" spans="1:3">
      <c r="A58" s="2241"/>
      <c r="B58" s="1797" t="s">
        <v>484</v>
      </c>
      <c r="C58" s="1796" t="s">
        <v>238</v>
      </c>
    </row>
    <row r="59" spans="1:3">
      <c r="A59" s="2241"/>
      <c r="B59" s="1797" t="s">
        <v>485</v>
      </c>
      <c r="C59" s="1796" t="s">
        <v>4029</v>
      </c>
    </row>
    <row r="60" spans="1:3">
      <c r="A60" s="2241"/>
      <c r="B60" s="1797" t="s">
        <v>486</v>
      </c>
      <c r="C60" s="1796" t="s">
        <v>248</v>
      </c>
    </row>
    <row r="61" spans="1:3">
      <c r="A61" s="2241"/>
      <c r="B61" s="1797" t="s">
        <v>487</v>
      </c>
      <c r="C61" s="1796" t="s">
        <v>248</v>
      </c>
    </row>
    <row r="62" spans="1:3" ht="50.1" customHeight="1">
      <c r="A62" s="2241"/>
      <c r="B62" s="1797" t="s">
        <v>489</v>
      </c>
      <c r="C62" s="1796" t="s">
        <v>238</v>
      </c>
    </row>
    <row r="63" spans="1:3">
      <c r="A63" s="2241"/>
      <c r="B63" s="1797" t="s">
        <v>491</v>
      </c>
      <c r="C63" s="1796" t="s">
        <v>238</v>
      </c>
    </row>
    <row r="64" spans="1:3">
      <c r="A64" s="2241"/>
      <c r="B64" s="1797" t="s">
        <v>493</v>
      </c>
      <c r="C64" s="1796" t="s">
        <v>238</v>
      </c>
    </row>
    <row r="65" spans="1:3">
      <c r="A65" s="2241"/>
      <c r="B65" s="1797" t="s">
        <v>495</v>
      </c>
      <c r="C65" s="1796" t="s">
        <v>248</v>
      </c>
    </row>
    <row r="66" spans="1:3">
      <c r="A66" s="2241"/>
      <c r="B66" s="1797" t="s">
        <v>496</v>
      </c>
      <c r="C66" s="1796" t="s">
        <v>238</v>
      </c>
    </row>
    <row r="67" spans="1:3">
      <c r="A67" s="2241"/>
      <c r="B67" s="1797" t="s">
        <v>498</v>
      </c>
      <c r="C67" s="1796" t="s">
        <v>238</v>
      </c>
    </row>
    <row r="68" spans="1:3" ht="16.8" thickBot="1">
      <c r="A68" s="2242"/>
      <c r="B68" s="1803" t="s">
        <v>500</v>
      </c>
      <c r="C68" s="1802" t="s">
        <v>238</v>
      </c>
    </row>
    <row r="69" spans="1:3">
      <c r="A69" s="2243" t="s">
        <v>502</v>
      </c>
      <c r="B69" s="1795" t="s">
        <v>503</v>
      </c>
      <c r="C69" s="1796" t="s">
        <v>250</v>
      </c>
    </row>
    <row r="70" spans="1:3">
      <c r="A70" s="2241"/>
      <c r="B70" s="1797" t="s">
        <v>504</v>
      </c>
      <c r="C70" s="1796" t="s">
        <v>340</v>
      </c>
    </row>
    <row r="71" spans="1:3">
      <c r="A71" s="2241"/>
      <c r="B71" s="1797" t="s">
        <v>505</v>
      </c>
      <c r="C71" s="1796" t="s">
        <v>238</v>
      </c>
    </row>
    <row r="72" spans="1:3">
      <c r="A72" s="2241"/>
      <c r="B72" s="1797" t="s">
        <v>506</v>
      </c>
      <c r="C72" s="1796" t="s">
        <v>238</v>
      </c>
    </row>
    <row r="73" spans="1:3" ht="48.6">
      <c r="A73" s="2241"/>
      <c r="B73" s="1797" t="s">
        <v>507</v>
      </c>
      <c r="C73" s="1796" t="s">
        <v>508</v>
      </c>
    </row>
    <row r="74" spans="1:3">
      <c r="A74" s="2241"/>
      <c r="B74" s="1797" t="s">
        <v>509</v>
      </c>
      <c r="C74" s="1796" t="s">
        <v>272</v>
      </c>
    </row>
    <row r="75" spans="1:3">
      <c r="A75" s="2241"/>
      <c r="B75" s="1797" t="s">
        <v>510</v>
      </c>
      <c r="C75" s="1796" t="s">
        <v>250</v>
      </c>
    </row>
    <row r="76" spans="1:3">
      <c r="A76" s="2241"/>
      <c r="B76" s="1797" t="s">
        <v>511</v>
      </c>
      <c r="C76" s="1796" t="s">
        <v>348</v>
      </c>
    </row>
    <row r="77" spans="1:3" ht="81.599999999999994" thickBot="1">
      <c r="A77" s="2242"/>
      <c r="B77" s="1803" t="s">
        <v>512</v>
      </c>
      <c r="C77" s="1802" t="s">
        <v>579</v>
      </c>
    </row>
    <row r="78" spans="1:3">
      <c r="A78" s="2243" t="s">
        <v>514</v>
      </c>
      <c r="B78" s="1795" t="s">
        <v>515</v>
      </c>
      <c r="C78" s="1796" t="s">
        <v>4030</v>
      </c>
    </row>
    <row r="79" spans="1:3">
      <c r="A79" s="2241"/>
      <c r="B79" s="1797" t="s">
        <v>517</v>
      </c>
      <c r="C79" s="1796" t="s">
        <v>355</v>
      </c>
    </row>
    <row r="80" spans="1:3">
      <c r="A80" s="2241"/>
      <c r="B80" s="1797" t="s">
        <v>518</v>
      </c>
      <c r="C80" s="1796" t="s">
        <v>1898</v>
      </c>
    </row>
    <row r="81" spans="1:3" ht="32.4">
      <c r="A81" s="2241"/>
      <c r="B81" s="1797" t="s">
        <v>520</v>
      </c>
      <c r="C81" s="1796" t="s">
        <v>2984</v>
      </c>
    </row>
    <row r="82" spans="1:3" ht="64.8">
      <c r="A82" s="2241"/>
      <c r="B82" s="1797" t="s">
        <v>522</v>
      </c>
      <c r="C82" s="1796" t="s">
        <v>699</v>
      </c>
    </row>
    <row r="83" spans="1:3">
      <c r="A83" s="2241"/>
      <c r="B83" s="1797" t="s">
        <v>524</v>
      </c>
      <c r="C83" s="1796" t="s">
        <v>248</v>
      </c>
    </row>
    <row r="84" spans="1:3">
      <c r="A84" s="2241"/>
      <c r="B84" s="1797" t="s">
        <v>496</v>
      </c>
      <c r="C84" s="1796" t="s">
        <v>238</v>
      </c>
    </row>
    <row r="85" spans="1:3">
      <c r="A85" s="2241"/>
      <c r="B85" s="1797" t="s">
        <v>498</v>
      </c>
      <c r="C85" s="1796" t="s">
        <v>238</v>
      </c>
    </row>
    <row r="86" spans="1:3">
      <c r="A86" s="2241"/>
      <c r="B86" s="1797" t="s">
        <v>525</v>
      </c>
      <c r="C86" s="1796" t="s">
        <v>238</v>
      </c>
    </row>
    <row r="87" spans="1:3">
      <c r="A87" s="2241"/>
      <c r="B87" s="1797" t="s">
        <v>526</v>
      </c>
      <c r="C87" s="1796"/>
    </row>
    <row r="88" spans="1:3">
      <c r="A88" s="2241"/>
      <c r="B88" s="1797" t="s">
        <v>527</v>
      </c>
      <c r="C88" s="1796" t="s">
        <v>248</v>
      </c>
    </row>
    <row r="89" spans="1:3">
      <c r="A89" s="2241"/>
      <c r="B89" s="1797" t="s">
        <v>528</v>
      </c>
      <c r="C89" s="1796" t="s">
        <v>238</v>
      </c>
    </row>
    <row r="90" spans="1:3">
      <c r="A90" s="2241"/>
      <c r="B90" s="1797" t="s">
        <v>529</v>
      </c>
      <c r="C90" s="1796" t="s">
        <v>238</v>
      </c>
    </row>
    <row r="91" spans="1:3">
      <c r="A91" s="2241"/>
      <c r="B91" s="1797" t="s">
        <v>530</v>
      </c>
      <c r="C91" s="1796" t="s">
        <v>238</v>
      </c>
    </row>
    <row r="92" spans="1:3" ht="16.8" thickBot="1">
      <c r="A92" s="2242"/>
      <c r="B92" s="1803" t="s">
        <v>531</v>
      </c>
      <c r="C92" s="1802" t="s">
        <v>238</v>
      </c>
    </row>
    <row r="93" spans="1:3" ht="48.6">
      <c r="A93" s="2243" t="s">
        <v>532</v>
      </c>
      <c r="B93" s="1795" t="s">
        <v>533</v>
      </c>
      <c r="C93" s="1796" t="s">
        <v>1580</v>
      </c>
    </row>
    <row r="94" spans="1:3" ht="32.4">
      <c r="A94" s="2241"/>
      <c r="B94" s="1797" t="s">
        <v>535</v>
      </c>
      <c r="C94" s="1805" t="s">
        <v>976</v>
      </c>
    </row>
    <row r="95" spans="1:3">
      <c r="A95" s="2241"/>
      <c r="B95" s="1797" t="s">
        <v>537</v>
      </c>
      <c r="C95" s="1796" t="s">
        <v>238</v>
      </c>
    </row>
    <row r="96" spans="1:3" ht="32.4">
      <c r="A96" s="2241"/>
      <c r="B96" s="1797" t="s">
        <v>538</v>
      </c>
      <c r="C96" s="1796" t="s">
        <v>238</v>
      </c>
    </row>
    <row r="97" spans="1:3">
      <c r="A97" s="2241"/>
      <c r="B97" s="1797" t="s">
        <v>540</v>
      </c>
      <c r="C97" s="1796" t="s">
        <v>238</v>
      </c>
    </row>
    <row r="98" spans="1:3" ht="48.6">
      <c r="A98" s="2241"/>
      <c r="B98" s="1797" t="s">
        <v>542</v>
      </c>
      <c r="C98" s="1796" t="s">
        <v>1901</v>
      </c>
    </row>
    <row r="99" spans="1:3" ht="32.4">
      <c r="A99" s="2241"/>
      <c r="B99" s="1797" t="s">
        <v>544</v>
      </c>
      <c r="C99" s="1796" t="s">
        <v>248</v>
      </c>
    </row>
    <row r="100" spans="1:3">
      <c r="A100" s="2241"/>
      <c r="B100" s="1797" t="s">
        <v>589</v>
      </c>
      <c r="C100" s="1796" t="s">
        <v>248</v>
      </c>
    </row>
    <row r="101" spans="1:3">
      <c r="A101" s="2241"/>
      <c r="B101" s="1797" t="s">
        <v>546</v>
      </c>
      <c r="C101" s="1796" t="s">
        <v>248</v>
      </c>
    </row>
    <row r="102" spans="1:3" ht="16.8" thickBot="1">
      <c r="A102" s="2242"/>
      <c r="B102" s="1804" t="s">
        <v>547</v>
      </c>
      <c r="C102" s="1802" t="s">
        <v>248</v>
      </c>
    </row>
    <row r="103" spans="1:3" ht="48.6">
      <c r="A103" s="2241" t="s">
        <v>548</v>
      </c>
      <c r="B103" s="1797" t="s">
        <v>549</v>
      </c>
      <c r="C103" s="1796" t="s">
        <v>4031</v>
      </c>
    </row>
    <row r="104" spans="1:3">
      <c r="A104" s="2241"/>
      <c r="B104" s="1797" t="s">
        <v>551</v>
      </c>
      <c r="C104" s="1806">
        <v>3.8000000000000002E-4</v>
      </c>
    </row>
    <row r="105" spans="1:3">
      <c r="A105" s="2241"/>
      <c r="B105" s="1797" t="s">
        <v>552</v>
      </c>
      <c r="C105" s="1807">
        <v>5.525E-2</v>
      </c>
    </row>
    <row r="106" spans="1:3">
      <c r="A106" s="2241"/>
      <c r="B106" s="1797" t="s">
        <v>553</v>
      </c>
      <c r="C106" s="1808" t="s">
        <v>4032</v>
      </c>
    </row>
    <row r="107" spans="1:3" ht="16.8" thickBot="1">
      <c r="A107" s="2242"/>
      <c r="B107" s="1809" t="s">
        <v>555</v>
      </c>
      <c r="C107" s="1796" t="s">
        <v>238</v>
      </c>
    </row>
    <row r="108" spans="1:3" s="1812" customFormat="1" ht="69.900000000000006" customHeight="1">
      <c r="A108" s="2244" t="s">
        <v>2191</v>
      </c>
      <c r="B108" s="1810" t="s">
        <v>2192</v>
      </c>
      <c r="C108" s="1811" t="s">
        <v>947</v>
      </c>
    </row>
    <row r="109" spans="1:3" s="1812" customFormat="1" ht="177.6" customHeight="1" thickBot="1">
      <c r="A109" s="2245"/>
      <c r="B109" s="1813" t="s">
        <v>2194</v>
      </c>
      <c r="C109" s="1814" t="s">
        <v>4033</v>
      </c>
    </row>
    <row r="110" spans="1:3" ht="16.8" thickBot="1">
      <c r="A110" s="2237" t="s">
        <v>557</v>
      </c>
      <c r="B110" s="2238"/>
      <c r="C110" s="1815" t="s">
        <v>238</v>
      </c>
    </row>
    <row r="111" spans="1:3" ht="235.5" customHeight="1">
      <c r="A111" s="2239" t="s">
        <v>2196</v>
      </c>
      <c r="B111" s="2240"/>
      <c r="C111" s="2240"/>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02">
        <v>45447</v>
      </c>
    </row>
    <row r="3" spans="1:3">
      <c r="A3" s="2236" t="s">
        <v>596</v>
      </c>
      <c r="B3" s="1498" t="s">
        <v>597</v>
      </c>
      <c r="C3" s="223" t="s">
        <v>2491</v>
      </c>
    </row>
    <row r="4" spans="1:3">
      <c r="A4" s="1906"/>
      <c r="B4" s="1499" t="s">
        <v>599</v>
      </c>
      <c r="C4" s="867" t="s">
        <v>2492</v>
      </c>
    </row>
    <row r="5" spans="1:3">
      <c r="A5" s="1906"/>
      <c r="B5" s="1499" t="s">
        <v>411</v>
      </c>
      <c r="C5" s="867" t="s">
        <v>401</v>
      </c>
    </row>
    <row r="6" spans="1:3">
      <c r="A6" s="1906"/>
      <c r="B6" s="1499" t="s">
        <v>239</v>
      </c>
      <c r="C6" s="867" t="s">
        <v>2493</v>
      </c>
    </row>
    <row r="7" spans="1:3">
      <c r="A7" s="1906"/>
      <c r="B7" s="1499" t="s">
        <v>413</v>
      </c>
      <c r="C7" s="880">
        <v>42590</v>
      </c>
    </row>
    <row r="8" spans="1:3">
      <c r="A8" s="1906"/>
      <c r="B8" s="1499" t="s">
        <v>415</v>
      </c>
      <c r="C8" s="939">
        <v>1032861480</v>
      </c>
    </row>
    <row r="9" spans="1:3">
      <c r="A9" s="1906"/>
      <c r="B9" s="1499" t="s">
        <v>416</v>
      </c>
      <c r="C9" s="940">
        <v>161088567558</v>
      </c>
    </row>
    <row r="10" spans="1:3">
      <c r="A10" s="1906"/>
      <c r="B10" s="1499" t="s">
        <v>603</v>
      </c>
      <c r="C10" s="867" t="s">
        <v>2494</v>
      </c>
    </row>
    <row r="11" spans="1:3">
      <c r="A11" s="1906"/>
      <c r="B11" s="1499" t="s">
        <v>605</v>
      </c>
      <c r="C11" s="867" t="s">
        <v>248</v>
      </c>
    </row>
    <row r="12" spans="1:3">
      <c r="A12" s="1906"/>
      <c r="B12" s="1499" t="s">
        <v>606</v>
      </c>
      <c r="C12" s="867" t="s">
        <v>250</v>
      </c>
    </row>
    <row r="13" spans="1:3">
      <c r="A13" s="1906"/>
      <c r="B13" s="1499" t="s">
        <v>607</v>
      </c>
      <c r="C13" s="867" t="s">
        <v>250</v>
      </c>
    </row>
    <row r="14" spans="1:3">
      <c r="A14" s="1906"/>
      <c r="B14" s="1499" t="s">
        <v>608</v>
      </c>
      <c r="C14" s="867" t="s">
        <v>248</v>
      </c>
    </row>
    <row r="15" spans="1:3">
      <c r="A15" s="1906"/>
      <c r="B15" s="1499" t="s">
        <v>609</v>
      </c>
      <c r="C15" s="867" t="s">
        <v>401</v>
      </c>
    </row>
    <row r="16" spans="1:3">
      <c r="A16" s="1906"/>
      <c r="B16" s="1499" t="s">
        <v>610</v>
      </c>
      <c r="C16" s="867" t="s">
        <v>401</v>
      </c>
    </row>
    <row r="17" spans="1:3" ht="81">
      <c r="A17" s="1906"/>
      <c r="B17" s="1499" t="s">
        <v>611</v>
      </c>
      <c r="C17" s="867" t="s">
        <v>2495</v>
      </c>
    </row>
    <row r="18" spans="1:3" ht="32.4">
      <c r="A18" s="1906"/>
      <c r="B18" s="1499" t="s">
        <v>257</v>
      </c>
      <c r="C18" s="867" t="s">
        <v>258</v>
      </c>
    </row>
    <row r="19" spans="1:3">
      <c r="A19" s="1906"/>
      <c r="B19" s="1499" t="s">
        <v>613</v>
      </c>
      <c r="C19" s="867" t="s">
        <v>401</v>
      </c>
    </row>
    <row r="20" spans="1:3" ht="32.4">
      <c r="A20" s="1906"/>
      <c r="B20" s="1499" t="s">
        <v>614</v>
      </c>
      <c r="C20" s="867" t="s">
        <v>1005</v>
      </c>
    </row>
    <row r="21" spans="1:3">
      <c r="A21" s="1906"/>
      <c r="B21" s="1499" t="s">
        <v>615</v>
      </c>
      <c r="C21" s="867" t="s">
        <v>238</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267</v>
      </c>
    </row>
    <row r="26" spans="1:3">
      <c r="A26" s="1906"/>
      <c r="B26" s="1499" t="s">
        <v>620</v>
      </c>
      <c r="C26" s="867" t="s">
        <v>401</v>
      </c>
    </row>
    <row r="27" spans="1:3">
      <c r="A27" s="1906"/>
      <c r="B27" s="1499" t="s">
        <v>621</v>
      </c>
      <c r="C27" s="867" t="s">
        <v>270</v>
      </c>
    </row>
    <row r="28" spans="1:3">
      <c r="A28" s="1906"/>
      <c r="B28" s="1499" t="s">
        <v>622</v>
      </c>
      <c r="C28" s="867" t="s">
        <v>272</v>
      </c>
    </row>
    <row r="29" spans="1:3">
      <c r="A29" s="1906"/>
      <c r="B29" s="1499" t="s">
        <v>623</v>
      </c>
      <c r="C29" s="867" t="s">
        <v>624</v>
      </c>
    </row>
    <row r="30" spans="1:3" ht="32.4">
      <c r="A30" s="1906"/>
      <c r="B30" s="1499" t="s">
        <v>625</v>
      </c>
      <c r="C30" s="867" t="s">
        <v>441</v>
      </c>
    </row>
    <row r="31" spans="1:3">
      <c r="A31" s="1906"/>
      <c r="B31" s="1499" t="s">
        <v>626</v>
      </c>
      <c r="C31" s="867" t="s">
        <v>2496</v>
      </c>
    </row>
    <row r="32" spans="1:3" ht="33" thickBot="1">
      <c r="A32" s="1907"/>
      <c r="B32" s="4" t="s">
        <v>628</v>
      </c>
      <c r="C32" s="1121" t="s">
        <v>401</v>
      </c>
    </row>
    <row r="33" spans="1:3">
      <c r="A33" s="2231" t="s">
        <v>629</v>
      </c>
      <c r="B33" s="1498" t="s">
        <v>630</v>
      </c>
      <c r="C33" s="223" t="s">
        <v>2493</v>
      </c>
    </row>
    <row r="34" spans="1:3">
      <c r="A34" s="1895"/>
      <c r="B34" s="1499" t="s">
        <v>631</v>
      </c>
      <c r="C34" s="867" t="s">
        <v>2497</v>
      </c>
    </row>
    <row r="35" spans="1:3">
      <c r="A35" s="1895"/>
      <c r="B35" s="1499" t="s">
        <v>633</v>
      </c>
      <c r="C35" s="867" t="s">
        <v>285</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223" t="s">
        <v>248</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223" t="s">
        <v>248</v>
      </c>
    </row>
    <row r="46" spans="1:3">
      <c r="A46" s="1895"/>
      <c r="B46" s="1499" t="s">
        <v>646</v>
      </c>
      <c r="C46" s="867" t="s">
        <v>401</v>
      </c>
    </row>
    <row r="47" spans="1:3" ht="16.8" thickBot="1">
      <c r="A47" s="1896"/>
      <c r="B47" s="1117" t="s">
        <v>647</v>
      </c>
      <c r="C47" s="1121" t="s">
        <v>401</v>
      </c>
    </row>
    <row r="48" spans="1:3">
      <c r="A48" s="1895" t="s">
        <v>303</v>
      </c>
      <c r="B48" s="4" t="s">
        <v>648</v>
      </c>
      <c r="C48" s="941" t="s">
        <v>250</v>
      </c>
    </row>
    <row r="49" spans="1:3">
      <c r="A49" s="1895"/>
      <c r="B49" s="1499" t="s">
        <v>649</v>
      </c>
      <c r="C49" s="867" t="s">
        <v>2498</v>
      </c>
    </row>
    <row r="50" spans="1:3">
      <c r="A50" s="1895"/>
      <c r="B50" s="1499" t="s">
        <v>651</v>
      </c>
      <c r="C50" s="867" t="s">
        <v>2499</v>
      </c>
    </row>
    <row r="51" spans="1:3">
      <c r="A51" s="1895"/>
      <c r="B51" s="1499" t="s">
        <v>653</v>
      </c>
      <c r="C51" s="867" t="s">
        <v>654</v>
      </c>
    </row>
    <row r="52" spans="1:3">
      <c r="A52" s="1895"/>
      <c r="B52" s="1499" t="s">
        <v>655</v>
      </c>
      <c r="C52" s="867" t="s">
        <v>2500</v>
      </c>
    </row>
    <row r="53" spans="1:3" ht="97.2">
      <c r="A53" s="1895"/>
      <c r="B53" s="1499" t="s">
        <v>657</v>
      </c>
      <c r="C53" s="867" t="s">
        <v>658</v>
      </c>
    </row>
    <row r="54" spans="1:3">
      <c r="A54" s="1895"/>
      <c r="B54" s="1499" t="s">
        <v>659</v>
      </c>
      <c r="C54" s="867" t="s">
        <v>479</v>
      </c>
    </row>
    <row r="55" spans="1:3">
      <c r="A55" s="1895"/>
      <c r="B55" s="1499" t="s">
        <v>660</v>
      </c>
      <c r="C55" s="867" t="s">
        <v>2501</v>
      </c>
    </row>
    <row r="56" spans="1:3">
      <c r="A56" s="1895"/>
      <c r="B56" s="1499" t="s">
        <v>662</v>
      </c>
      <c r="C56" s="867" t="s">
        <v>320</v>
      </c>
    </row>
    <row r="57" spans="1:3">
      <c r="A57" s="1895"/>
      <c r="B57" s="1499" t="s">
        <v>663</v>
      </c>
      <c r="C57" s="867" t="s">
        <v>401</v>
      </c>
    </row>
    <row r="58" spans="1:3">
      <c r="A58" s="1895"/>
      <c r="B58" s="1499" t="s">
        <v>664</v>
      </c>
      <c r="C58" s="867" t="s">
        <v>401</v>
      </c>
    </row>
    <row r="59" spans="1:3">
      <c r="A59" s="1895"/>
      <c r="B59" s="1499" t="s">
        <v>665</v>
      </c>
      <c r="C59" s="867" t="s">
        <v>2502</v>
      </c>
    </row>
    <row r="60" spans="1:3">
      <c r="A60" s="1895"/>
      <c r="B60" s="1499" t="s">
        <v>667</v>
      </c>
      <c r="C60" s="867" t="s">
        <v>401</v>
      </c>
    </row>
    <row r="61" spans="1:3">
      <c r="A61" s="1895"/>
      <c r="B61" s="1499" t="s">
        <v>669</v>
      </c>
      <c r="C61" s="867" t="s">
        <v>401</v>
      </c>
    </row>
    <row r="62" spans="1:3">
      <c r="A62" s="1895"/>
      <c r="B62" s="1499" t="s">
        <v>671</v>
      </c>
      <c r="C62" s="867" t="s">
        <v>401</v>
      </c>
    </row>
    <row r="63" spans="1:3">
      <c r="A63" s="1895"/>
      <c r="B63" s="1499" t="s">
        <v>673</v>
      </c>
      <c r="C63" s="867" t="s">
        <v>238</v>
      </c>
    </row>
    <row r="64" spans="1:3">
      <c r="A64" s="1895"/>
      <c r="B64" s="1499" t="s">
        <v>674</v>
      </c>
      <c r="C64" s="867" t="s">
        <v>238</v>
      </c>
    </row>
    <row r="65" spans="1:3">
      <c r="A65" s="1895"/>
      <c r="B65" s="1499" t="s">
        <v>675</v>
      </c>
      <c r="C65" s="867" t="s">
        <v>250</v>
      </c>
    </row>
    <row r="66" spans="1:3">
      <c r="A66" s="1895"/>
      <c r="B66" s="1499" t="s">
        <v>676</v>
      </c>
      <c r="C66" s="867" t="s">
        <v>2503</v>
      </c>
    </row>
    <row r="67" spans="1:3">
      <c r="A67" s="1895"/>
      <c r="B67" s="1499" t="s">
        <v>677</v>
      </c>
      <c r="C67" s="879">
        <v>44363</v>
      </c>
    </row>
    <row r="68" spans="1:3" ht="33" thickBot="1">
      <c r="A68" s="1896"/>
      <c r="B68" s="1117" t="s">
        <v>678</v>
      </c>
      <c r="C68" s="1121" t="s">
        <v>2504</v>
      </c>
    </row>
    <row r="69" spans="1:3">
      <c r="A69" s="2231" t="s">
        <v>680</v>
      </c>
      <c r="B69" s="1498" t="s">
        <v>681</v>
      </c>
      <c r="C69" s="223" t="s">
        <v>250</v>
      </c>
    </row>
    <row r="70" spans="1:3">
      <c r="A70" s="1895"/>
      <c r="B70" s="1499" t="s">
        <v>682</v>
      </c>
      <c r="C70" s="867" t="s">
        <v>340</v>
      </c>
    </row>
    <row r="71" spans="1:3">
      <c r="A71" s="1895"/>
      <c r="B71" s="1499" t="s">
        <v>683</v>
      </c>
      <c r="C71" s="867" t="s">
        <v>401</v>
      </c>
    </row>
    <row r="72" spans="1:3">
      <c r="A72" s="1895"/>
      <c r="B72" s="1499" t="s">
        <v>684</v>
      </c>
      <c r="C72" s="867" t="s">
        <v>401</v>
      </c>
    </row>
    <row r="73" spans="1:3" ht="48.6">
      <c r="A73" s="1895"/>
      <c r="B73" s="1499" t="s">
        <v>685</v>
      </c>
      <c r="C73" s="867" t="s">
        <v>508</v>
      </c>
    </row>
    <row r="74" spans="1:3">
      <c r="A74" s="1895"/>
      <c r="B74" s="1499" t="s">
        <v>686</v>
      </c>
      <c r="C74" s="867" t="s">
        <v>272</v>
      </c>
    </row>
    <row r="75" spans="1:3">
      <c r="A75" s="1895"/>
      <c r="B75" s="1499" t="s">
        <v>687</v>
      </c>
      <c r="C75" s="867" t="s">
        <v>250</v>
      </c>
    </row>
    <row r="76" spans="1:3">
      <c r="A76" s="1895"/>
      <c r="B76" s="1499" t="s">
        <v>688</v>
      </c>
      <c r="C76" s="867" t="s">
        <v>348</v>
      </c>
    </row>
    <row r="77" spans="1:3" ht="81.599999999999994" thickBot="1">
      <c r="A77" s="1896"/>
      <c r="B77" s="1117" t="s">
        <v>689</v>
      </c>
      <c r="C77" s="1121" t="s">
        <v>579</v>
      </c>
    </row>
    <row r="78" spans="1:3" ht="113.4">
      <c r="A78" s="2231" t="s">
        <v>690</v>
      </c>
      <c r="B78" s="1498" t="s">
        <v>691</v>
      </c>
      <c r="C78" s="223" t="s">
        <v>2505</v>
      </c>
    </row>
    <row r="79" spans="1:3" ht="81">
      <c r="A79" s="1895"/>
      <c r="B79" s="1499" t="s">
        <v>693</v>
      </c>
      <c r="C79" s="867" t="s">
        <v>2506</v>
      </c>
    </row>
    <row r="80" spans="1:3" ht="243">
      <c r="A80" s="1895"/>
      <c r="B80" s="1499" t="s">
        <v>695</v>
      </c>
      <c r="C80" s="867" t="s">
        <v>2507</v>
      </c>
    </row>
    <row r="81" spans="1:3" ht="32.4">
      <c r="A81" s="1895"/>
      <c r="B81" s="1499" t="s">
        <v>697</v>
      </c>
      <c r="C81" s="867" t="s">
        <v>359</v>
      </c>
    </row>
    <row r="82" spans="1:3" ht="64.8">
      <c r="A82" s="1895"/>
      <c r="B82" s="1499" t="s">
        <v>698</v>
      </c>
      <c r="C82" s="867" t="s">
        <v>699</v>
      </c>
    </row>
    <row r="83" spans="1:3">
      <c r="A83" s="1895"/>
      <c r="B83" s="1499" t="s">
        <v>700</v>
      </c>
      <c r="C83" s="867" t="s">
        <v>248</v>
      </c>
    </row>
    <row r="84" spans="1:3">
      <c r="A84" s="1895"/>
      <c r="B84" s="1499" t="s">
        <v>676</v>
      </c>
      <c r="C84" s="867" t="s">
        <v>401</v>
      </c>
    </row>
    <row r="85" spans="1:3">
      <c r="A85" s="1895"/>
      <c r="B85" s="1499" t="s">
        <v>677</v>
      </c>
      <c r="C85" s="879" t="s">
        <v>401</v>
      </c>
    </row>
    <row r="86" spans="1:3">
      <c r="A86" s="1895"/>
      <c r="B86" s="1499" t="s">
        <v>701</v>
      </c>
      <c r="C86" s="867" t="s">
        <v>401</v>
      </c>
    </row>
    <row r="87" spans="1:3">
      <c r="A87" s="1895"/>
      <c r="B87" s="1499" t="s">
        <v>702</v>
      </c>
      <c r="C87" s="867"/>
    </row>
    <row r="88" spans="1:3">
      <c r="A88" s="1895"/>
      <c r="B88" s="1499" t="s">
        <v>703</v>
      </c>
      <c r="C88" s="867" t="s">
        <v>248</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48.6">
      <c r="A93" s="2231" t="s">
        <v>708</v>
      </c>
      <c r="B93" s="1498" t="s">
        <v>709</v>
      </c>
      <c r="C93" s="223" t="s">
        <v>710</v>
      </c>
    </row>
    <row r="94" spans="1:3" ht="32.4">
      <c r="A94" s="1895"/>
      <c r="B94" s="1499" t="s">
        <v>711</v>
      </c>
      <c r="C94" s="867" t="s">
        <v>2027</v>
      </c>
    </row>
    <row r="95" spans="1:3">
      <c r="A95" s="1895"/>
      <c r="B95" s="1499" t="s">
        <v>712</v>
      </c>
      <c r="C95" s="867" t="s">
        <v>238</v>
      </c>
    </row>
    <row r="96" spans="1:3" ht="32.4">
      <c r="A96" s="1895"/>
      <c r="B96" s="1499" t="s">
        <v>713</v>
      </c>
      <c r="C96" s="867" t="s">
        <v>401</v>
      </c>
    </row>
    <row r="97" spans="1:3" ht="48.6">
      <c r="A97" s="1895"/>
      <c r="B97" s="1499" t="s">
        <v>714</v>
      </c>
      <c r="C97" s="867" t="s">
        <v>2508</v>
      </c>
    </row>
    <row r="98" spans="1:3">
      <c r="A98" s="1895"/>
      <c r="B98" s="1499" t="s">
        <v>716</v>
      </c>
      <c r="C98" s="867" t="s">
        <v>401</v>
      </c>
    </row>
    <row r="99" spans="1:3" ht="32.4">
      <c r="A99" s="1895"/>
      <c r="B99" s="1499" t="s">
        <v>717</v>
      </c>
      <c r="C99" s="867" t="s">
        <v>401</v>
      </c>
    </row>
    <row r="100" spans="1:3">
      <c r="A100" s="1895"/>
      <c r="B100" s="1499" t="s">
        <v>719</v>
      </c>
      <c r="C100" s="867" t="s">
        <v>401</v>
      </c>
    </row>
    <row r="101" spans="1:3">
      <c r="A101" s="1895"/>
      <c r="B101" s="1499" t="s">
        <v>720</v>
      </c>
      <c r="C101" s="867" t="s">
        <v>401</v>
      </c>
    </row>
    <row r="102" spans="1:3" ht="16.8" thickBot="1">
      <c r="A102" s="1896"/>
      <c r="B102" s="1373" t="s">
        <v>721</v>
      </c>
      <c r="C102" s="561" t="s">
        <v>401</v>
      </c>
    </row>
    <row r="103" spans="1:3" ht="32.4">
      <c r="A103" s="1898" t="s">
        <v>389</v>
      </c>
      <c r="B103" s="1499" t="s">
        <v>722</v>
      </c>
      <c r="C103" s="1503" t="s">
        <v>2509</v>
      </c>
    </row>
    <row r="104" spans="1:3">
      <c r="A104" s="1898"/>
      <c r="B104" s="1499" t="s">
        <v>392</v>
      </c>
      <c r="C104" s="942">
        <v>14.64</v>
      </c>
    </row>
    <row r="105" spans="1:3">
      <c r="A105" s="1898"/>
      <c r="B105" s="1499" t="s">
        <v>552</v>
      </c>
      <c r="C105" s="943">
        <v>2283.69</v>
      </c>
    </row>
    <row r="106" spans="1:3">
      <c r="A106" s="1898"/>
      <c r="B106" s="1499" t="s">
        <v>394</v>
      </c>
      <c r="C106" s="867" t="s">
        <v>1940</v>
      </c>
    </row>
    <row r="107" spans="1:3" ht="16.8" thickBot="1">
      <c r="A107" s="1899"/>
      <c r="B107" s="25" t="s">
        <v>396</v>
      </c>
      <c r="C107" s="1121" t="s">
        <v>238</v>
      </c>
    </row>
    <row r="108" spans="1:3" s="135" customFormat="1" ht="194.4">
      <c r="A108" s="1865" t="s">
        <v>397</v>
      </c>
      <c r="B108" s="1143" t="s">
        <v>398</v>
      </c>
      <c r="C108" s="1144" t="s">
        <v>2510</v>
      </c>
    </row>
    <row r="109" spans="1:3" s="135" customFormat="1" ht="211.2" thickBot="1">
      <c r="A109" s="1866"/>
      <c r="B109" s="1145" t="s">
        <v>400</v>
      </c>
      <c r="C109" s="1146" t="s">
        <v>2511</v>
      </c>
    </row>
    <row r="110" spans="1:3" ht="16.8" thickBot="1">
      <c r="A110" s="2232" t="s">
        <v>727</v>
      </c>
      <c r="B110" s="2252"/>
      <c r="C110" s="1504" t="s">
        <v>238</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2234" t="s">
        <v>595</v>
      </c>
      <c r="B2" s="2235"/>
      <c r="C2" s="1505">
        <v>45727</v>
      </c>
    </row>
    <row r="3" spans="1:3">
      <c r="A3" s="2236" t="s">
        <v>596</v>
      </c>
      <c r="B3" s="1498" t="s">
        <v>597</v>
      </c>
      <c r="C3" s="1506" t="s">
        <v>2512</v>
      </c>
    </row>
    <row r="4" spans="1:3">
      <c r="A4" s="1906"/>
      <c r="B4" s="1499" t="s">
        <v>599</v>
      </c>
      <c r="C4" s="934" t="s">
        <v>2513</v>
      </c>
    </row>
    <row r="5" spans="1:3">
      <c r="A5" s="1906"/>
      <c r="B5" s="1499" t="s">
        <v>411</v>
      </c>
      <c r="C5" s="934" t="s">
        <v>238</v>
      </c>
    </row>
    <row r="6" spans="1:3">
      <c r="A6" s="1906"/>
      <c r="B6" s="1499" t="s">
        <v>239</v>
      </c>
      <c r="C6" s="934" t="s">
        <v>2514</v>
      </c>
    </row>
    <row r="7" spans="1:3">
      <c r="A7" s="1906"/>
      <c r="B7" s="1499" t="s">
        <v>413</v>
      </c>
      <c r="C7" s="517">
        <v>44893</v>
      </c>
    </row>
    <row r="8" spans="1:3">
      <c r="A8" s="1906"/>
      <c r="B8" s="1499" t="s">
        <v>415</v>
      </c>
      <c r="C8" s="944">
        <v>66762041.010968052</v>
      </c>
    </row>
    <row r="9" spans="1:3">
      <c r="A9" s="1906"/>
      <c r="B9" s="1499" t="s">
        <v>416</v>
      </c>
      <c r="C9" s="928">
        <v>9800000000</v>
      </c>
    </row>
    <row r="10" spans="1:3" ht="113.4">
      <c r="A10" s="1906"/>
      <c r="B10" s="1499" t="s">
        <v>603</v>
      </c>
      <c r="C10" s="936" t="s">
        <v>2515</v>
      </c>
    </row>
    <row r="11" spans="1:3">
      <c r="A11" s="1906"/>
      <c r="B11" s="1499" t="s">
        <v>605</v>
      </c>
      <c r="C11" s="934" t="s">
        <v>248</v>
      </c>
    </row>
    <row r="12" spans="1:3">
      <c r="A12" s="1906"/>
      <c r="B12" s="1499" t="s">
        <v>606</v>
      </c>
      <c r="C12" s="934" t="s">
        <v>248</v>
      </c>
    </row>
    <row r="13" spans="1:3">
      <c r="A13" s="1906"/>
      <c r="B13" s="1499" t="s">
        <v>607</v>
      </c>
      <c r="C13" s="934" t="s">
        <v>1142</v>
      </c>
    </row>
    <row r="14" spans="1:3">
      <c r="A14" s="1906"/>
      <c r="B14" s="1499" t="s">
        <v>608</v>
      </c>
      <c r="C14" s="934" t="s">
        <v>248</v>
      </c>
    </row>
    <row r="15" spans="1:3">
      <c r="A15" s="1906"/>
      <c r="B15" s="1499" t="s">
        <v>609</v>
      </c>
      <c r="C15" s="934" t="s">
        <v>401</v>
      </c>
    </row>
    <row r="16" spans="1:3">
      <c r="A16" s="1906"/>
      <c r="B16" s="1499" t="s">
        <v>610</v>
      </c>
      <c r="C16" s="934" t="s">
        <v>401</v>
      </c>
    </row>
    <row r="17" spans="1:3" ht="48.6">
      <c r="A17" s="1906"/>
      <c r="B17" s="1499" t="s">
        <v>611</v>
      </c>
      <c r="C17" s="934" t="s">
        <v>2516</v>
      </c>
    </row>
    <row r="18" spans="1:3" ht="32.4">
      <c r="A18" s="1906"/>
      <c r="B18" s="1499" t="s">
        <v>257</v>
      </c>
      <c r="C18" s="934" t="s">
        <v>258</v>
      </c>
    </row>
    <row r="19" spans="1:3">
      <c r="A19" s="1906"/>
      <c r="B19" s="1499" t="s">
        <v>613</v>
      </c>
      <c r="C19" s="934" t="s">
        <v>238</v>
      </c>
    </row>
    <row r="20" spans="1:3" ht="32.4">
      <c r="A20" s="1906"/>
      <c r="B20" s="1499" t="s">
        <v>614</v>
      </c>
      <c r="C20" s="934" t="s">
        <v>248</v>
      </c>
    </row>
    <row r="21" spans="1:3">
      <c r="A21" s="1906"/>
      <c r="B21" s="1499" t="s">
        <v>615</v>
      </c>
      <c r="C21" s="934" t="s">
        <v>401</v>
      </c>
    </row>
    <row r="22" spans="1:3">
      <c r="A22" s="1906"/>
      <c r="B22" s="1499" t="s">
        <v>616</v>
      </c>
      <c r="C22" s="934" t="s">
        <v>401</v>
      </c>
    </row>
    <row r="23" spans="1:3">
      <c r="A23" s="1906"/>
      <c r="B23" s="1499" t="s">
        <v>617</v>
      </c>
      <c r="C23" s="934" t="s">
        <v>401</v>
      </c>
    </row>
    <row r="24" spans="1:3">
      <c r="A24" s="1906"/>
      <c r="B24" s="1499" t="s">
        <v>618</v>
      </c>
      <c r="C24" s="934" t="s">
        <v>401</v>
      </c>
    </row>
    <row r="25" spans="1:3">
      <c r="A25" s="1906"/>
      <c r="B25" s="1499" t="s">
        <v>619</v>
      </c>
      <c r="C25" s="934" t="s">
        <v>267</v>
      </c>
    </row>
    <row r="26" spans="1:3">
      <c r="A26" s="1906"/>
      <c r="B26" s="1499" t="s">
        <v>620</v>
      </c>
      <c r="C26" s="934" t="s">
        <v>401</v>
      </c>
    </row>
    <row r="27" spans="1:3">
      <c r="A27" s="1906"/>
      <c r="B27" s="1499" t="s">
        <v>621</v>
      </c>
      <c r="C27" s="934" t="s">
        <v>270</v>
      </c>
    </row>
    <row r="28" spans="1:3">
      <c r="A28" s="1906"/>
      <c r="B28" s="1499" t="s">
        <v>622</v>
      </c>
      <c r="C28" s="934" t="s">
        <v>272</v>
      </c>
    </row>
    <row r="29" spans="1:3">
      <c r="A29" s="1906"/>
      <c r="B29" s="1499" t="s">
        <v>623</v>
      </c>
      <c r="C29" s="934" t="s">
        <v>2517</v>
      </c>
    </row>
    <row r="30" spans="1:3" ht="32.4">
      <c r="A30" s="1906"/>
      <c r="B30" s="1499" t="s">
        <v>625</v>
      </c>
      <c r="C30" s="934" t="s">
        <v>2518</v>
      </c>
    </row>
    <row r="31" spans="1:3" ht="64.8">
      <c r="A31" s="1906"/>
      <c r="B31" s="1499" t="s">
        <v>626</v>
      </c>
      <c r="C31" s="934" t="s">
        <v>2519</v>
      </c>
    </row>
    <row r="32" spans="1:3" ht="33" thickBot="1">
      <c r="A32" s="1907"/>
      <c r="B32" s="4" t="s">
        <v>628</v>
      </c>
      <c r="C32" s="1226" t="s">
        <v>118</v>
      </c>
    </row>
    <row r="33" spans="1:3">
      <c r="A33" s="2231" t="s">
        <v>629</v>
      </c>
      <c r="B33" s="1498" t="s">
        <v>630</v>
      </c>
      <c r="C33" s="934" t="s">
        <v>2514</v>
      </c>
    </row>
    <row r="34" spans="1:3">
      <c r="A34" s="1895"/>
      <c r="B34" s="1499" t="s">
        <v>631</v>
      </c>
      <c r="C34" s="934" t="s">
        <v>2520</v>
      </c>
    </row>
    <row r="35" spans="1:3">
      <c r="A35" s="1895"/>
      <c r="B35" s="1499" t="s">
        <v>633</v>
      </c>
      <c r="C35" s="934" t="s">
        <v>285</v>
      </c>
    </row>
    <row r="36" spans="1:3">
      <c r="A36" s="1895"/>
      <c r="B36" s="1499" t="s">
        <v>634</v>
      </c>
      <c r="C36" s="934" t="s">
        <v>401</v>
      </c>
    </row>
    <row r="37" spans="1:3">
      <c r="A37" s="1895"/>
      <c r="B37" s="1499" t="s">
        <v>635</v>
      </c>
      <c r="C37" s="934" t="s">
        <v>401</v>
      </c>
    </row>
    <row r="38" spans="1:3" ht="16.8" thickBot="1">
      <c r="A38" s="1896"/>
      <c r="B38" s="1117" t="s">
        <v>636</v>
      </c>
      <c r="C38" s="1226" t="s">
        <v>1142</v>
      </c>
    </row>
    <row r="39" spans="1:3">
      <c r="A39" s="2231" t="s">
        <v>637</v>
      </c>
      <c r="B39" s="1498" t="s">
        <v>638</v>
      </c>
      <c r="C39" s="934" t="s">
        <v>248</v>
      </c>
    </row>
    <row r="40" spans="1:3">
      <c r="A40" s="1895"/>
      <c r="B40" s="1499" t="s">
        <v>639</v>
      </c>
      <c r="C40" s="934" t="s">
        <v>238</v>
      </c>
    </row>
    <row r="41" spans="1:3">
      <c r="A41" s="1895"/>
      <c r="B41" s="1499" t="s">
        <v>640</v>
      </c>
      <c r="C41" s="934" t="s">
        <v>238</v>
      </c>
    </row>
    <row r="42" spans="1:3">
      <c r="A42" s="1895"/>
      <c r="B42" s="1499" t="s">
        <v>641</v>
      </c>
      <c r="C42" s="934" t="s">
        <v>238</v>
      </c>
    </row>
    <row r="43" spans="1:3">
      <c r="A43" s="1895"/>
      <c r="B43" s="1499" t="s">
        <v>642</v>
      </c>
      <c r="C43" s="934" t="s">
        <v>238</v>
      </c>
    </row>
    <row r="44" spans="1:3" ht="16.8" thickBot="1">
      <c r="A44" s="1896"/>
      <c r="B44" s="1373" t="s">
        <v>643</v>
      </c>
      <c r="C44" s="1226" t="s">
        <v>238</v>
      </c>
    </row>
    <row r="45" spans="1:3">
      <c r="A45" s="2231" t="s">
        <v>644</v>
      </c>
      <c r="B45" s="1498" t="s">
        <v>645</v>
      </c>
      <c r="C45" s="934" t="s">
        <v>1142</v>
      </c>
    </row>
    <row r="46" spans="1:3" ht="64.8">
      <c r="A46" s="1895"/>
      <c r="B46" s="1499" t="s">
        <v>646</v>
      </c>
      <c r="C46" s="934" t="s">
        <v>2521</v>
      </c>
    </row>
    <row r="47" spans="1:3" ht="16.8" thickBot="1">
      <c r="A47" s="1896"/>
      <c r="B47" s="1117" t="s">
        <v>647</v>
      </c>
      <c r="C47" s="1226" t="s">
        <v>238</v>
      </c>
    </row>
    <row r="48" spans="1:3">
      <c r="A48" s="1895" t="s">
        <v>303</v>
      </c>
      <c r="B48" s="4" t="s">
        <v>648</v>
      </c>
      <c r="C48" s="934" t="s">
        <v>1142</v>
      </c>
    </row>
    <row r="49" spans="1:3">
      <c r="A49" s="1895"/>
      <c r="B49" s="1499" t="s">
        <v>649</v>
      </c>
      <c r="C49" s="934" t="s">
        <v>2522</v>
      </c>
    </row>
    <row r="50" spans="1:3">
      <c r="A50" s="1895"/>
      <c r="B50" s="1499" t="s">
        <v>651</v>
      </c>
      <c r="C50" s="934" t="s">
        <v>2523</v>
      </c>
    </row>
    <row r="51" spans="1:3">
      <c r="A51" s="1895"/>
      <c r="B51" s="1499" t="s">
        <v>653</v>
      </c>
      <c r="C51" s="934" t="s">
        <v>473</v>
      </c>
    </row>
    <row r="52" spans="1:3" ht="145.80000000000001">
      <c r="A52" s="1895"/>
      <c r="B52" s="1499" t="s">
        <v>655</v>
      </c>
      <c r="C52" s="934" t="s">
        <v>2524</v>
      </c>
    </row>
    <row r="53" spans="1:3" ht="48.6">
      <c r="A53" s="1895"/>
      <c r="B53" s="1499" t="s">
        <v>657</v>
      </c>
      <c r="C53" s="934" t="s">
        <v>2525</v>
      </c>
    </row>
    <row r="54" spans="1:3" ht="32.4">
      <c r="A54" s="1895"/>
      <c r="B54" s="1499" t="s">
        <v>659</v>
      </c>
      <c r="C54" s="934" t="s">
        <v>2526</v>
      </c>
    </row>
    <row r="55" spans="1:3">
      <c r="A55" s="1895"/>
      <c r="B55" s="1499" t="s">
        <v>660</v>
      </c>
      <c r="C55" s="934" t="s">
        <v>2527</v>
      </c>
    </row>
    <row r="56" spans="1:3">
      <c r="A56" s="1895"/>
      <c r="B56" s="1499" t="s">
        <v>662</v>
      </c>
      <c r="C56" s="934" t="s">
        <v>320</v>
      </c>
    </row>
    <row r="57" spans="1:3">
      <c r="A57" s="1895"/>
      <c r="B57" s="1499" t="s">
        <v>663</v>
      </c>
      <c r="C57" s="934" t="s">
        <v>238</v>
      </c>
    </row>
    <row r="58" spans="1:3">
      <c r="A58" s="1895"/>
      <c r="B58" s="1499" t="s">
        <v>664</v>
      </c>
      <c r="C58" s="514" t="s">
        <v>238</v>
      </c>
    </row>
    <row r="59" spans="1:3">
      <c r="A59" s="1895"/>
      <c r="B59" s="1499" t="s">
        <v>665</v>
      </c>
      <c r="C59" s="935" t="s">
        <v>2527</v>
      </c>
    </row>
    <row r="60" spans="1:3">
      <c r="A60" s="1895"/>
      <c r="B60" s="1499" t="s">
        <v>667</v>
      </c>
      <c r="C60" s="934" t="s">
        <v>248</v>
      </c>
    </row>
    <row r="61" spans="1:3">
      <c r="A61" s="1895"/>
      <c r="B61" s="1499" t="s">
        <v>669</v>
      </c>
      <c r="C61" s="934" t="s">
        <v>2528</v>
      </c>
    </row>
    <row r="62" spans="1:3">
      <c r="A62" s="1895"/>
      <c r="B62" s="1499" t="s">
        <v>671</v>
      </c>
      <c r="C62" s="934" t="s">
        <v>921</v>
      </c>
    </row>
    <row r="63" spans="1:3">
      <c r="A63" s="1895"/>
      <c r="B63" s="1499" t="s">
        <v>673</v>
      </c>
      <c r="C63" s="934" t="s">
        <v>401</v>
      </c>
    </row>
    <row r="64" spans="1:3">
      <c r="A64" s="1895"/>
      <c r="B64" s="1499" t="s">
        <v>674</v>
      </c>
      <c r="C64" s="934" t="s">
        <v>238</v>
      </c>
    </row>
    <row r="65" spans="1:3">
      <c r="A65" s="1895"/>
      <c r="B65" s="1499" t="s">
        <v>675</v>
      </c>
      <c r="C65" s="934" t="s">
        <v>250</v>
      </c>
    </row>
    <row r="66" spans="1:3">
      <c r="A66" s="1895"/>
      <c r="B66" s="1499" t="s">
        <v>676</v>
      </c>
      <c r="C66" s="934" t="s">
        <v>2529</v>
      </c>
    </row>
    <row r="67" spans="1:3">
      <c r="A67" s="1895"/>
      <c r="B67" s="1499" t="s">
        <v>677</v>
      </c>
      <c r="C67" s="1507">
        <v>44768</v>
      </c>
    </row>
    <row r="68" spans="1:3" ht="16.8" thickBot="1">
      <c r="A68" s="1896"/>
      <c r="B68" s="1117" t="s">
        <v>678</v>
      </c>
      <c r="C68" s="1226" t="s">
        <v>2530</v>
      </c>
    </row>
    <row r="69" spans="1:3">
      <c r="A69" s="2231" t="s">
        <v>680</v>
      </c>
      <c r="B69" s="1498" t="s">
        <v>681</v>
      </c>
      <c r="C69" s="934" t="s">
        <v>250</v>
      </c>
    </row>
    <row r="70" spans="1:3">
      <c r="A70" s="1895"/>
      <c r="B70" s="1499" t="s">
        <v>682</v>
      </c>
      <c r="C70" s="934" t="s">
        <v>340</v>
      </c>
    </row>
    <row r="71" spans="1:3">
      <c r="A71" s="1895"/>
      <c r="B71" s="1499" t="s">
        <v>683</v>
      </c>
      <c r="C71" s="934" t="s">
        <v>238</v>
      </c>
    </row>
    <row r="72" spans="1:3">
      <c r="A72" s="1895"/>
      <c r="B72" s="1499" t="s">
        <v>684</v>
      </c>
      <c r="C72" s="934" t="s">
        <v>238</v>
      </c>
    </row>
    <row r="73" spans="1:3" ht="48.6">
      <c r="A73" s="1895"/>
      <c r="B73" s="1499" t="s">
        <v>685</v>
      </c>
      <c r="C73" s="934" t="s">
        <v>2531</v>
      </c>
    </row>
    <row r="74" spans="1:3">
      <c r="A74" s="1895"/>
      <c r="B74" s="1499" t="s">
        <v>686</v>
      </c>
      <c r="C74" s="934" t="s">
        <v>272</v>
      </c>
    </row>
    <row r="75" spans="1:3">
      <c r="A75" s="1895"/>
      <c r="B75" s="1499" t="s">
        <v>687</v>
      </c>
      <c r="C75" s="934" t="s">
        <v>1142</v>
      </c>
    </row>
    <row r="76" spans="1:3">
      <c r="A76" s="1895"/>
      <c r="B76" s="1499" t="s">
        <v>688</v>
      </c>
      <c r="C76" s="934" t="s">
        <v>2532</v>
      </c>
    </row>
    <row r="77" spans="1:3" ht="81.599999999999994" thickBot="1">
      <c r="A77" s="1896"/>
      <c r="B77" s="1117" t="s">
        <v>689</v>
      </c>
      <c r="C77" s="1226" t="s">
        <v>2533</v>
      </c>
    </row>
    <row r="78" spans="1:3" ht="48.6">
      <c r="A78" s="2231" t="s">
        <v>690</v>
      </c>
      <c r="B78" s="1498" t="s">
        <v>691</v>
      </c>
      <c r="C78" s="1500" t="s">
        <v>2534</v>
      </c>
    </row>
    <row r="79" spans="1:3">
      <c r="A79" s="1895"/>
      <c r="B79" s="1499" t="s">
        <v>693</v>
      </c>
      <c r="C79" s="934" t="s">
        <v>2535</v>
      </c>
    </row>
    <row r="80" spans="1:3" ht="48.6">
      <c r="A80" s="1895"/>
      <c r="B80" s="1499" t="s">
        <v>695</v>
      </c>
      <c r="C80" s="934" t="s">
        <v>2536</v>
      </c>
    </row>
    <row r="81" spans="1:3" ht="32.4">
      <c r="A81" s="1895"/>
      <c r="B81" s="1499" t="s">
        <v>697</v>
      </c>
      <c r="C81" s="934" t="s">
        <v>359</v>
      </c>
    </row>
    <row r="82" spans="1:3" ht="81">
      <c r="A82" s="1895"/>
      <c r="B82" s="1499" t="s">
        <v>698</v>
      </c>
      <c r="C82" s="934" t="s">
        <v>2537</v>
      </c>
    </row>
    <row r="83" spans="1:3">
      <c r="A83" s="1895"/>
      <c r="B83" s="1499" t="s">
        <v>700</v>
      </c>
      <c r="C83" s="934" t="s">
        <v>248</v>
      </c>
    </row>
    <row r="84" spans="1:3">
      <c r="A84" s="1895"/>
      <c r="B84" s="1499" t="s">
        <v>676</v>
      </c>
      <c r="C84" s="934" t="s">
        <v>401</v>
      </c>
    </row>
    <row r="85" spans="1:3">
      <c r="A85" s="1895"/>
      <c r="B85" s="1499" t="s">
        <v>677</v>
      </c>
      <c r="C85" s="934" t="s">
        <v>401</v>
      </c>
    </row>
    <row r="86" spans="1:3">
      <c r="A86" s="1895"/>
      <c r="B86" s="1499" t="s">
        <v>701</v>
      </c>
      <c r="C86" s="934" t="s">
        <v>238</v>
      </c>
    </row>
    <row r="87" spans="1:3">
      <c r="A87" s="1895"/>
      <c r="B87" s="1499" t="s">
        <v>702</v>
      </c>
      <c r="C87" s="934"/>
    </row>
    <row r="88" spans="1:3">
      <c r="A88" s="1895"/>
      <c r="B88" s="1499" t="s">
        <v>703</v>
      </c>
      <c r="C88" s="934" t="s">
        <v>248</v>
      </c>
    </row>
    <row r="89" spans="1:3">
      <c r="A89" s="1895"/>
      <c r="B89" s="1499" t="s">
        <v>704</v>
      </c>
      <c r="C89" s="934" t="s">
        <v>238</v>
      </c>
    </row>
    <row r="90" spans="1:3">
      <c r="A90" s="1895"/>
      <c r="B90" s="1499" t="s">
        <v>705</v>
      </c>
      <c r="C90" s="934" t="s">
        <v>238</v>
      </c>
    </row>
    <row r="91" spans="1:3">
      <c r="A91" s="1895"/>
      <c r="B91" s="1499" t="s">
        <v>706</v>
      </c>
      <c r="C91" s="934" t="s">
        <v>238</v>
      </c>
    </row>
    <row r="92" spans="1:3" ht="16.8" thickBot="1">
      <c r="A92" s="1896"/>
      <c r="B92" s="1117" t="s">
        <v>707</v>
      </c>
      <c r="C92" s="1226" t="s">
        <v>238</v>
      </c>
    </row>
    <row r="93" spans="1:3" ht="64.8">
      <c r="A93" s="2231" t="s">
        <v>708</v>
      </c>
      <c r="B93" s="1498" t="s">
        <v>709</v>
      </c>
      <c r="C93" s="934" t="s">
        <v>2538</v>
      </c>
    </row>
    <row r="94" spans="1:3" ht="32.4">
      <c r="A94" s="1895"/>
      <c r="B94" s="1499" t="s">
        <v>711</v>
      </c>
      <c r="C94" s="934" t="s">
        <v>2027</v>
      </c>
    </row>
    <row r="95" spans="1:3" ht="129.6">
      <c r="A95" s="1895"/>
      <c r="B95" s="1499" t="s">
        <v>712</v>
      </c>
      <c r="C95" s="934" t="s">
        <v>2539</v>
      </c>
    </row>
    <row r="96" spans="1:3" ht="32.4">
      <c r="A96" s="1895"/>
      <c r="B96" s="1499" t="s">
        <v>713</v>
      </c>
      <c r="C96" s="934" t="s">
        <v>401</v>
      </c>
    </row>
    <row r="97" spans="1:3" ht="48.6">
      <c r="A97" s="1895"/>
      <c r="B97" s="1499" t="s">
        <v>714</v>
      </c>
      <c r="C97" s="934" t="s">
        <v>2540</v>
      </c>
    </row>
    <row r="98" spans="1:3" ht="145.80000000000001">
      <c r="A98" s="1895"/>
      <c r="B98" s="1499" t="s">
        <v>716</v>
      </c>
      <c r="C98" s="934" t="s">
        <v>2541</v>
      </c>
    </row>
    <row r="99" spans="1:3" ht="32.4">
      <c r="A99" s="1895"/>
      <c r="B99" s="1499" t="s">
        <v>717</v>
      </c>
      <c r="C99" s="934" t="s">
        <v>401</v>
      </c>
    </row>
    <row r="100" spans="1:3">
      <c r="A100" s="1895"/>
      <c r="B100" s="1499" t="s">
        <v>868</v>
      </c>
      <c r="C100" s="934" t="s">
        <v>401</v>
      </c>
    </row>
    <row r="101" spans="1:3">
      <c r="A101" s="1895"/>
      <c r="B101" s="1499" t="s">
        <v>720</v>
      </c>
      <c r="C101" s="934" t="s">
        <v>401</v>
      </c>
    </row>
    <row r="102" spans="1:3" ht="16.8" thickBot="1">
      <c r="A102" s="1896"/>
      <c r="B102" s="1373" t="s">
        <v>721</v>
      </c>
      <c r="C102" s="1226" t="s">
        <v>401</v>
      </c>
    </row>
    <row r="103" spans="1:3">
      <c r="A103" s="1898" t="s">
        <v>389</v>
      </c>
      <c r="B103" s="1499" t="s">
        <v>722</v>
      </c>
      <c r="C103" s="1500" t="s">
        <v>238</v>
      </c>
    </row>
    <row r="104" spans="1:3">
      <c r="A104" s="1898"/>
      <c r="B104" s="1499" t="s">
        <v>392</v>
      </c>
      <c r="C104" s="945">
        <v>6.676E-2</v>
      </c>
    </row>
    <row r="105" spans="1:3">
      <c r="A105" s="1898"/>
      <c r="B105" s="1499" t="s">
        <v>552</v>
      </c>
      <c r="C105" s="908">
        <v>9.8000000000000007</v>
      </c>
    </row>
    <row r="106" spans="1:3">
      <c r="A106" s="1898"/>
      <c r="B106" s="1499" t="s">
        <v>394</v>
      </c>
      <c r="C106" s="804" t="s">
        <v>2542</v>
      </c>
    </row>
    <row r="107" spans="1:3" ht="16.8" thickBot="1">
      <c r="A107" s="1899"/>
      <c r="B107" s="25" t="s">
        <v>396</v>
      </c>
      <c r="C107" s="946" t="s">
        <v>444</v>
      </c>
    </row>
    <row r="108" spans="1:3" s="135" customFormat="1" ht="178.2">
      <c r="A108" s="1865" t="s">
        <v>397</v>
      </c>
      <c r="B108" s="1143" t="s">
        <v>398</v>
      </c>
      <c r="C108" s="1144" t="s">
        <v>2543</v>
      </c>
    </row>
    <row r="109" spans="1:3" s="135" customFormat="1" ht="81.599999999999994" thickBot="1">
      <c r="A109" s="1866"/>
      <c r="B109" s="1145" t="s">
        <v>400</v>
      </c>
      <c r="C109" s="1146" t="s">
        <v>2544</v>
      </c>
    </row>
    <row r="110" spans="1:3" ht="16.8" thickBot="1">
      <c r="A110" s="2232" t="s">
        <v>727</v>
      </c>
      <c r="B110" s="2233"/>
      <c r="C110" s="946" t="s">
        <v>238</v>
      </c>
    </row>
    <row r="111" spans="1:3" ht="235.5" customHeight="1">
      <c r="A111" s="1893" t="s">
        <v>403</v>
      </c>
      <c r="B111" s="1894"/>
      <c r="C111" s="189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19921875" defaultRowHeight="15" customHeight="1"/>
  <cols>
    <col min="1" max="1" width="3.59765625" style="254" customWidth="1"/>
    <col min="2" max="2" width="47.59765625" style="254" customWidth="1"/>
    <col min="3" max="3" width="47.59765625" style="285" customWidth="1"/>
    <col min="4" max="23" width="6.59765625" style="254" customWidth="1"/>
    <col min="24" max="16384" width="13.19921875" style="254"/>
  </cols>
  <sheetData>
    <row r="1" spans="1:23" ht="20.399999999999999" thickBot="1">
      <c r="A1" s="2261" t="s">
        <v>404</v>
      </c>
      <c r="B1" s="2262"/>
      <c r="C1" s="2262"/>
      <c r="D1" s="253"/>
      <c r="E1" s="253"/>
      <c r="F1" s="253"/>
      <c r="G1" s="253"/>
      <c r="H1" s="253"/>
      <c r="I1" s="253"/>
      <c r="J1" s="253"/>
      <c r="K1" s="253"/>
      <c r="L1" s="253"/>
      <c r="M1" s="253"/>
      <c r="N1" s="253"/>
      <c r="O1" s="253"/>
      <c r="P1" s="253"/>
      <c r="Q1" s="253"/>
      <c r="R1" s="253"/>
      <c r="S1" s="253"/>
      <c r="T1" s="253"/>
      <c r="U1" s="253"/>
      <c r="V1" s="253"/>
      <c r="W1" s="253"/>
    </row>
    <row r="2" spans="1:23" ht="18.600000000000001" thickBot="1">
      <c r="A2" s="2263" t="s">
        <v>405</v>
      </c>
      <c r="B2" s="2264"/>
      <c r="C2" s="512">
        <v>45463</v>
      </c>
      <c r="D2" s="253"/>
      <c r="E2" s="253"/>
      <c r="F2" s="253"/>
      <c r="G2" s="253"/>
      <c r="H2" s="253"/>
      <c r="I2" s="253"/>
      <c r="J2" s="253"/>
      <c r="K2" s="253"/>
      <c r="L2" s="253"/>
      <c r="M2" s="253"/>
      <c r="N2" s="253"/>
      <c r="O2" s="253"/>
      <c r="P2" s="253"/>
      <c r="Q2" s="253"/>
      <c r="R2" s="253"/>
      <c r="S2" s="253"/>
      <c r="T2" s="253"/>
      <c r="U2" s="253"/>
      <c r="V2" s="253"/>
      <c r="W2" s="253"/>
    </row>
    <row r="3" spans="1:23" ht="18">
      <c r="A3" s="2265" t="s">
        <v>406</v>
      </c>
      <c r="B3" s="255" t="s">
        <v>407</v>
      </c>
      <c r="C3" s="947" t="s">
        <v>2545</v>
      </c>
      <c r="D3" s="253"/>
      <c r="E3" s="253"/>
      <c r="F3" s="253"/>
      <c r="G3" s="253"/>
      <c r="H3" s="253"/>
      <c r="I3" s="253"/>
      <c r="J3" s="253"/>
      <c r="K3" s="253"/>
      <c r="L3" s="253"/>
      <c r="M3" s="253"/>
      <c r="N3" s="253"/>
      <c r="O3" s="253"/>
      <c r="P3" s="253"/>
      <c r="Q3" s="253"/>
      <c r="R3" s="253"/>
      <c r="S3" s="253"/>
      <c r="T3" s="253"/>
      <c r="U3" s="253"/>
      <c r="V3" s="253"/>
      <c r="W3" s="253"/>
    </row>
    <row r="4" spans="1:23" ht="18">
      <c r="A4" s="2256"/>
      <c r="B4" s="256" t="s">
        <v>409</v>
      </c>
      <c r="C4" s="948" t="s">
        <v>2546</v>
      </c>
      <c r="D4" s="253"/>
      <c r="E4" s="253"/>
      <c r="F4" s="253"/>
      <c r="G4" s="253"/>
      <c r="H4" s="253"/>
      <c r="I4" s="253"/>
      <c r="J4" s="253"/>
      <c r="K4" s="253"/>
      <c r="L4" s="253"/>
      <c r="M4" s="253"/>
      <c r="N4" s="253"/>
      <c r="O4" s="253"/>
      <c r="P4" s="253"/>
      <c r="Q4" s="253"/>
      <c r="R4" s="253"/>
      <c r="S4" s="253"/>
      <c r="T4" s="253"/>
      <c r="U4" s="253"/>
      <c r="V4" s="253"/>
      <c r="W4" s="253"/>
    </row>
    <row r="5" spans="1:23" ht="18">
      <c r="A5" s="2256"/>
      <c r="B5" s="256" t="s">
        <v>411</v>
      </c>
      <c r="C5" s="948" t="s">
        <v>947</v>
      </c>
      <c r="D5" s="253"/>
      <c r="E5" s="253"/>
      <c r="F5" s="253"/>
      <c r="G5" s="253"/>
      <c r="H5" s="253"/>
      <c r="I5" s="253"/>
      <c r="J5" s="253"/>
      <c r="K5" s="253"/>
      <c r="L5" s="253"/>
      <c r="M5" s="253"/>
      <c r="N5" s="253"/>
      <c r="O5" s="253"/>
      <c r="P5" s="253"/>
      <c r="Q5" s="253"/>
      <c r="R5" s="253"/>
      <c r="S5" s="253"/>
      <c r="T5" s="253"/>
      <c r="U5" s="253"/>
      <c r="V5" s="253"/>
      <c r="W5" s="253"/>
    </row>
    <row r="6" spans="1:23" ht="18">
      <c r="A6" s="2256"/>
      <c r="B6" s="256" t="s">
        <v>239</v>
      </c>
      <c r="C6" s="948" t="s">
        <v>2547</v>
      </c>
      <c r="D6" s="253"/>
      <c r="E6" s="253"/>
      <c r="F6" s="253"/>
      <c r="G6" s="253"/>
      <c r="H6" s="253"/>
      <c r="I6" s="253"/>
      <c r="J6" s="253"/>
      <c r="K6" s="253"/>
      <c r="L6" s="253"/>
      <c r="M6" s="253"/>
      <c r="N6" s="253"/>
      <c r="O6" s="253"/>
      <c r="P6" s="253"/>
      <c r="Q6" s="253"/>
      <c r="R6" s="253"/>
      <c r="S6" s="253"/>
      <c r="T6" s="253"/>
      <c r="U6" s="253"/>
      <c r="V6" s="253"/>
      <c r="W6" s="253"/>
    </row>
    <row r="7" spans="1:23" ht="18">
      <c r="A7" s="2256"/>
      <c r="B7" s="256" t="s">
        <v>413</v>
      </c>
      <c r="C7" s="949">
        <v>44833</v>
      </c>
      <c r="D7" s="253"/>
      <c r="E7" s="253"/>
      <c r="F7" s="253"/>
      <c r="G7" s="253"/>
      <c r="H7" s="253"/>
      <c r="I7" s="253"/>
      <c r="J7" s="253"/>
      <c r="K7" s="253"/>
      <c r="L7" s="253"/>
      <c r="M7" s="253"/>
      <c r="N7" s="253"/>
      <c r="O7" s="253"/>
      <c r="P7" s="253"/>
      <c r="Q7" s="253"/>
      <c r="R7" s="253"/>
      <c r="S7" s="253"/>
      <c r="T7" s="253"/>
      <c r="U7" s="253"/>
      <c r="V7" s="253"/>
      <c r="W7" s="253"/>
    </row>
    <row r="8" spans="1:23" ht="18">
      <c r="A8" s="2256"/>
      <c r="B8" s="256" t="s">
        <v>415</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2256"/>
      <c r="B9" s="256" t="s">
        <v>416</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2256"/>
      <c r="B10" s="256" t="s">
        <v>417</v>
      </c>
      <c r="C10" s="950" t="s">
        <v>2548</v>
      </c>
      <c r="D10" s="253"/>
      <c r="E10" s="253"/>
      <c r="F10" s="253"/>
      <c r="G10" s="253"/>
      <c r="H10" s="253"/>
      <c r="I10" s="253"/>
      <c r="J10" s="253"/>
      <c r="K10" s="253"/>
      <c r="L10" s="253"/>
      <c r="M10" s="253"/>
      <c r="N10" s="253"/>
      <c r="O10" s="253"/>
      <c r="P10" s="253"/>
      <c r="Q10" s="253"/>
      <c r="R10" s="253"/>
      <c r="S10" s="253"/>
      <c r="T10" s="253"/>
      <c r="U10" s="253"/>
      <c r="V10" s="253"/>
      <c r="W10" s="253"/>
    </row>
    <row r="11" spans="1:23" ht="18">
      <c r="A11" s="2256"/>
      <c r="B11" s="256" t="s">
        <v>419</v>
      </c>
      <c r="C11" s="948" t="s">
        <v>248</v>
      </c>
      <c r="D11" s="253"/>
      <c r="E11" s="253"/>
      <c r="F11" s="253"/>
      <c r="G11" s="253"/>
      <c r="H11" s="253"/>
      <c r="I11" s="253"/>
      <c r="J11" s="253"/>
      <c r="K11" s="253"/>
      <c r="L11" s="253"/>
      <c r="M11" s="253"/>
      <c r="N11" s="253"/>
      <c r="O11" s="253"/>
      <c r="P11" s="253"/>
      <c r="Q11" s="253"/>
      <c r="R11" s="253"/>
      <c r="S11" s="253"/>
      <c r="T11" s="253"/>
      <c r="U11" s="253"/>
      <c r="V11" s="253"/>
      <c r="W11" s="253"/>
    </row>
    <row r="12" spans="1:23" ht="18">
      <c r="A12" s="2256"/>
      <c r="B12" s="256" t="s">
        <v>420</v>
      </c>
      <c r="C12" s="948" t="s">
        <v>1116</v>
      </c>
      <c r="D12" s="253"/>
      <c r="E12" s="253"/>
      <c r="F12" s="253"/>
      <c r="G12" s="253"/>
      <c r="H12" s="253"/>
      <c r="I12" s="253"/>
      <c r="J12" s="253"/>
      <c r="K12" s="253"/>
      <c r="L12" s="253"/>
      <c r="M12" s="253"/>
      <c r="N12" s="253"/>
      <c r="O12" s="253"/>
      <c r="P12" s="253"/>
      <c r="Q12" s="253"/>
      <c r="R12" s="253"/>
      <c r="S12" s="253"/>
      <c r="T12" s="253"/>
      <c r="U12" s="253"/>
      <c r="V12" s="253"/>
      <c r="W12" s="253"/>
    </row>
    <row r="13" spans="1:23" ht="18">
      <c r="A13" s="2256"/>
      <c r="B13" s="256" t="s">
        <v>421</v>
      </c>
      <c r="C13" s="948" t="s">
        <v>1116</v>
      </c>
      <c r="D13" s="253"/>
      <c r="E13" s="253"/>
      <c r="F13" s="253"/>
      <c r="G13" s="253"/>
      <c r="H13" s="253"/>
      <c r="I13" s="253"/>
      <c r="J13" s="253"/>
      <c r="K13" s="253"/>
      <c r="L13" s="253"/>
      <c r="M13" s="253"/>
      <c r="N13" s="253"/>
      <c r="O13" s="253"/>
      <c r="P13" s="253"/>
      <c r="Q13" s="253"/>
      <c r="R13" s="253"/>
      <c r="S13" s="253"/>
      <c r="T13" s="253"/>
      <c r="U13" s="253"/>
      <c r="V13" s="253"/>
      <c r="W13" s="253"/>
    </row>
    <row r="14" spans="1:23" ht="18">
      <c r="A14" s="2256"/>
      <c r="B14" s="256" t="s">
        <v>422</v>
      </c>
      <c r="C14" s="948" t="s">
        <v>248</v>
      </c>
      <c r="D14" s="253"/>
      <c r="E14" s="253"/>
      <c r="F14" s="253"/>
      <c r="G14" s="253"/>
      <c r="H14" s="253"/>
      <c r="I14" s="253"/>
      <c r="J14" s="253"/>
      <c r="K14" s="253"/>
      <c r="L14" s="253"/>
      <c r="M14" s="253"/>
      <c r="N14" s="253"/>
      <c r="O14" s="253"/>
      <c r="P14" s="253"/>
      <c r="Q14" s="253"/>
      <c r="R14" s="253"/>
      <c r="S14" s="253"/>
      <c r="T14" s="253"/>
      <c r="U14" s="253"/>
      <c r="V14" s="253"/>
      <c r="W14" s="253"/>
    </row>
    <row r="15" spans="1:23" ht="18">
      <c r="A15" s="2256"/>
      <c r="B15" s="256" t="s">
        <v>423</v>
      </c>
      <c r="C15" s="948" t="s">
        <v>947</v>
      </c>
      <c r="D15" s="253"/>
      <c r="E15" s="253"/>
      <c r="F15" s="253"/>
      <c r="G15" s="253"/>
      <c r="H15" s="253"/>
      <c r="I15" s="253"/>
      <c r="J15" s="253"/>
      <c r="K15" s="253"/>
      <c r="L15" s="253"/>
      <c r="M15" s="253"/>
      <c r="N15" s="253"/>
      <c r="O15" s="253"/>
      <c r="P15" s="253"/>
      <c r="Q15" s="253"/>
      <c r="R15" s="253"/>
      <c r="S15" s="253"/>
      <c r="T15" s="253"/>
      <c r="U15" s="253"/>
      <c r="V15" s="253"/>
      <c r="W15" s="253"/>
    </row>
    <row r="16" spans="1:23" ht="18">
      <c r="A16" s="2256"/>
      <c r="B16" s="256" t="s">
        <v>424</v>
      </c>
      <c r="C16" s="948" t="s">
        <v>947</v>
      </c>
      <c r="D16" s="253"/>
      <c r="E16" s="253"/>
      <c r="F16" s="253"/>
      <c r="G16" s="253"/>
      <c r="H16" s="253"/>
      <c r="I16" s="253"/>
      <c r="J16" s="253"/>
      <c r="K16" s="253"/>
      <c r="L16" s="253"/>
      <c r="M16" s="253"/>
      <c r="N16" s="253"/>
      <c r="O16" s="253"/>
      <c r="P16" s="253"/>
      <c r="Q16" s="253"/>
      <c r="R16" s="253"/>
      <c r="S16" s="253"/>
      <c r="T16" s="253"/>
      <c r="U16" s="253"/>
      <c r="V16" s="253"/>
      <c r="W16" s="253"/>
    </row>
    <row r="17" spans="1:23" ht="48.6">
      <c r="A17" s="2256"/>
      <c r="B17" s="256" t="s">
        <v>425</v>
      </c>
      <c r="C17" s="948" t="s">
        <v>2549</v>
      </c>
      <c r="D17" s="253"/>
      <c r="E17" s="253"/>
      <c r="F17" s="253"/>
      <c r="G17" s="253"/>
      <c r="H17" s="253"/>
      <c r="I17" s="253"/>
      <c r="J17" s="253"/>
      <c r="K17" s="253"/>
      <c r="L17" s="253"/>
      <c r="M17" s="253"/>
      <c r="N17" s="253"/>
      <c r="O17" s="253"/>
      <c r="P17" s="253"/>
      <c r="Q17" s="253"/>
      <c r="R17" s="253"/>
      <c r="S17" s="253"/>
      <c r="T17" s="253"/>
      <c r="U17" s="253"/>
      <c r="V17" s="253"/>
      <c r="W17" s="253"/>
    </row>
    <row r="18" spans="1:23" ht="32.4">
      <c r="A18" s="2256"/>
      <c r="B18" s="256" t="s">
        <v>257</v>
      </c>
      <c r="C18" s="948" t="s">
        <v>833</v>
      </c>
      <c r="D18" s="253"/>
      <c r="E18" s="253"/>
      <c r="F18" s="253"/>
      <c r="G18" s="253"/>
      <c r="H18" s="253"/>
      <c r="I18" s="253"/>
      <c r="J18" s="253"/>
      <c r="K18" s="253"/>
      <c r="L18" s="253"/>
      <c r="M18" s="253"/>
      <c r="N18" s="253"/>
      <c r="O18" s="253"/>
      <c r="P18" s="253"/>
      <c r="Q18" s="253"/>
      <c r="R18" s="253"/>
      <c r="S18" s="253"/>
      <c r="T18" s="253"/>
      <c r="U18" s="253"/>
      <c r="V18" s="253"/>
      <c r="W18" s="253"/>
    </row>
    <row r="19" spans="1:23" ht="18">
      <c r="A19" s="2256"/>
      <c r="B19" s="256" t="s">
        <v>427</v>
      </c>
      <c r="C19" s="948" t="s">
        <v>947</v>
      </c>
      <c r="D19" s="253"/>
      <c r="E19" s="253"/>
      <c r="F19" s="253"/>
      <c r="G19" s="253"/>
      <c r="H19" s="253"/>
      <c r="I19" s="253"/>
      <c r="J19" s="253"/>
      <c r="K19" s="253"/>
      <c r="L19" s="253"/>
      <c r="M19" s="253"/>
      <c r="N19" s="253"/>
      <c r="O19" s="253"/>
      <c r="P19" s="253"/>
      <c r="Q19" s="253"/>
      <c r="R19" s="253"/>
      <c r="S19" s="253"/>
      <c r="T19" s="253"/>
      <c r="U19" s="253"/>
      <c r="V19" s="253"/>
      <c r="W19" s="253"/>
    </row>
    <row r="20" spans="1:23" ht="32.4">
      <c r="A20" s="2256"/>
      <c r="B20" s="256" t="s">
        <v>428</v>
      </c>
      <c r="C20" s="948" t="s">
        <v>248</v>
      </c>
      <c r="D20" s="253"/>
      <c r="E20" s="253"/>
      <c r="F20" s="253"/>
      <c r="G20" s="253"/>
      <c r="H20" s="253"/>
      <c r="I20" s="253"/>
      <c r="J20" s="253"/>
      <c r="K20" s="253"/>
      <c r="L20" s="253"/>
      <c r="M20" s="253"/>
      <c r="N20" s="253"/>
      <c r="O20" s="253"/>
      <c r="P20" s="253"/>
      <c r="Q20" s="253"/>
      <c r="R20" s="253"/>
      <c r="S20" s="253"/>
      <c r="T20" s="253"/>
      <c r="U20" s="253"/>
      <c r="V20" s="253"/>
      <c r="W20" s="253"/>
    </row>
    <row r="21" spans="1:23" ht="18">
      <c r="A21" s="2256"/>
      <c r="B21" s="256" t="s">
        <v>429</v>
      </c>
      <c r="C21" s="948" t="s">
        <v>947</v>
      </c>
      <c r="D21" s="253"/>
      <c r="E21" s="253"/>
      <c r="F21" s="253"/>
      <c r="G21" s="253"/>
      <c r="H21" s="253"/>
      <c r="I21" s="253"/>
      <c r="J21" s="253"/>
      <c r="K21" s="253"/>
      <c r="L21" s="253"/>
      <c r="M21" s="253"/>
      <c r="N21" s="253"/>
      <c r="O21" s="253"/>
      <c r="P21" s="253"/>
      <c r="Q21" s="253"/>
      <c r="R21" s="253"/>
      <c r="S21" s="253"/>
      <c r="T21" s="253"/>
      <c r="U21" s="253"/>
      <c r="V21" s="253"/>
      <c r="W21" s="253"/>
    </row>
    <row r="22" spans="1:23" ht="18">
      <c r="A22" s="2256"/>
      <c r="B22" s="256" t="s">
        <v>430</v>
      </c>
      <c r="C22" s="948" t="s">
        <v>947</v>
      </c>
      <c r="D22" s="253"/>
      <c r="E22" s="253"/>
      <c r="F22" s="253"/>
      <c r="G22" s="253"/>
      <c r="H22" s="253"/>
      <c r="I22" s="253"/>
      <c r="J22" s="253"/>
      <c r="K22" s="253"/>
      <c r="L22" s="253"/>
      <c r="M22" s="253"/>
      <c r="N22" s="253"/>
      <c r="O22" s="253"/>
      <c r="P22" s="253"/>
      <c r="Q22" s="253"/>
      <c r="R22" s="253"/>
      <c r="S22" s="253"/>
      <c r="T22" s="253"/>
      <c r="U22" s="253"/>
      <c r="V22" s="253"/>
      <c r="W22" s="253"/>
    </row>
    <row r="23" spans="1:23" ht="18">
      <c r="A23" s="2256"/>
      <c r="B23" s="256" t="s">
        <v>431</v>
      </c>
      <c r="C23" s="948" t="s">
        <v>947</v>
      </c>
      <c r="D23" s="253"/>
      <c r="E23" s="253"/>
      <c r="F23" s="253"/>
      <c r="G23" s="253"/>
      <c r="H23" s="253"/>
      <c r="I23" s="253"/>
      <c r="J23" s="253"/>
      <c r="K23" s="253"/>
      <c r="L23" s="253"/>
      <c r="M23" s="253"/>
      <c r="N23" s="253"/>
      <c r="O23" s="253"/>
      <c r="P23" s="253"/>
      <c r="Q23" s="253"/>
      <c r="R23" s="253"/>
      <c r="S23" s="253"/>
      <c r="T23" s="253"/>
      <c r="U23" s="253"/>
      <c r="V23" s="253"/>
      <c r="W23" s="253"/>
    </row>
    <row r="24" spans="1:23" ht="18">
      <c r="A24" s="2256"/>
      <c r="B24" s="256" t="s">
        <v>433</v>
      </c>
      <c r="C24" s="948" t="s">
        <v>947</v>
      </c>
      <c r="D24" s="253"/>
      <c r="E24" s="253"/>
      <c r="F24" s="253"/>
      <c r="G24" s="253"/>
      <c r="H24" s="253"/>
      <c r="I24" s="253"/>
      <c r="J24" s="253"/>
      <c r="K24" s="253"/>
      <c r="L24" s="253"/>
      <c r="M24" s="253"/>
      <c r="N24" s="253"/>
      <c r="O24" s="253"/>
      <c r="P24" s="253"/>
      <c r="Q24" s="253"/>
      <c r="R24" s="253"/>
      <c r="S24" s="253"/>
      <c r="T24" s="253"/>
      <c r="U24" s="253"/>
      <c r="V24" s="253"/>
      <c r="W24" s="253"/>
    </row>
    <row r="25" spans="1:23" ht="18">
      <c r="A25" s="2256"/>
      <c r="B25" s="256" t="s">
        <v>434</v>
      </c>
      <c r="C25" s="948" t="s">
        <v>267</v>
      </c>
      <c r="D25" s="253"/>
      <c r="E25" s="253"/>
      <c r="F25" s="253"/>
      <c r="G25" s="253"/>
      <c r="H25" s="253"/>
      <c r="I25" s="253"/>
      <c r="J25" s="253"/>
      <c r="K25" s="253"/>
      <c r="L25" s="253"/>
      <c r="M25" s="253"/>
      <c r="N25" s="253"/>
      <c r="O25" s="253"/>
      <c r="P25" s="253"/>
      <c r="Q25" s="253"/>
      <c r="R25" s="253"/>
      <c r="S25" s="253"/>
      <c r="T25" s="253"/>
      <c r="U25" s="253"/>
      <c r="V25" s="253"/>
      <c r="W25" s="253"/>
    </row>
    <row r="26" spans="1:23" ht="18">
      <c r="A26" s="2256"/>
      <c r="B26" s="256" t="s">
        <v>435</v>
      </c>
      <c r="C26" s="948" t="s">
        <v>947</v>
      </c>
      <c r="D26" s="253"/>
      <c r="E26" s="253"/>
      <c r="F26" s="253"/>
      <c r="G26" s="253"/>
      <c r="H26" s="253"/>
      <c r="I26" s="253"/>
      <c r="J26" s="253"/>
      <c r="K26" s="253"/>
      <c r="L26" s="253"/>
      <c r="M26" s="253"/>
      <c r="N26" s="253"/>
      <c r="O26" s="253"/>
      <c r="P26" s="253"/>
      <c r="Q26" s="253"/>
      <c r="R26" s="253"/>
      <c r="S26" s="253"/>
      <c r="T26" s="253"/>
      <c r="U26" s="253"/>
      <c r="V26" s="253"/>
      <c r="W26" s="253"/>
    </row>
    <row r="27" spans="1:23" ht="18">
      <c r="A27" s="2256"/>
      <c r="B27" s="256" t="s">
        <v>436</v>
      </c>
      <c r="C27" s="948" t="s">
        <v>2550</v>
      </c>
      <c r="D27" s="253"/>
      <c r="E27" s="253"/>
      <c r="F27" s="253"/>
      <c r="G27" s="253"/>
      <c r="H27" s="253"/>
      <c r="I27" s="253"/>
      <c r="J27" s="253"/>
      <c r="K27" s="253"/>
      <c r="L27" s="253"/>
      <c r="M27" s="253"/>
      <c r="N27" s="253"/>
      <c r="O27" s="253"/>
      <c r="P27" s="253"/>
      <c r="Q27" s="253"/>
      <c r="R27" s="253"/>
      <c r="S27" s="253"/>
      <c r="T27" s="253"/>
      <c r="U27" s="253"/>
      <c r="V27" s="253"/>
      <c r="W27" s="253"/>
    </row>
    <row r="28" spans="1:23" ht="18">
      <c r="A28" s="2256"/>
      <c r="B28" s="256" t="s">
        <v>437</v>
      </c>
      <c r="C28" s="948" t="s">
        <v>272</v>
      </c>
      <c r="D28" s="253"/>
      <c r="E28" s="253"/>
      <c r="F28" s="253"/>
      <c r="G28" s="253"/>
      <c r="H28" s="253"/>
      <c r="I28" s="253"/>
      <c r="J28" s="253"/>
      <c r="K28" s="253"/>
      <c r="L28" s="253"/>
      <c r="M28" s="253"/>
      <c r="N28" s="253"/>
      <c r="O28" s="253"/>
      <c r="P28" s="253"/>
      <c r="Q28" s="253"/>
      <c r="R28" s="253"/>
      <c r="S28" s="253"/>
      <c r="T28" s="253"/>
      <c r="U28" s="253"/>
      <c r="V28" s="253"/>
      <c r="W28" s="253"/>
    </row>
    <row r="29" spans="1:23" ht="48.6">
      <c r="A29" s="2256"/>
      <c r="B29" s="256" t="s">
        <v>438</v>
      </c>
      <c r="C29" s="948" t="s">
        <v>563</v>
      </c>
      <c r="D29" s="253"/>
      <c r="E29" s="253"/>
      <c r="F29" s="253"/>
      <c r="G29" s="253"/>
      <c r="H29" s="253"/>
      <c r="I29" s="253"/>
      <c r="J29" s="253"/>
      <c r="K29" s="253"/>
      <c r="L29" s="253"/>
      <c r="M29" s="253"/>
      <c r="N29" s="253"/>
      <c r="O29" s="253"/>
      <c r="P29" s="253"/>
      <c r="Q29" s="253"/>
      <c r="R29" s="253"/>
      <c r="S29" s="253"/>
      <c r="T29" s="253"/>
      <c r="U29" s="253"/>
      <c r="V29" s="253"/>
      <c r="W29" s="253"/>
    </row>
    <row r="30" spans="1:23" ht="32.4">
      <c r="A30" s="2256"/>
      <c r="B30" s="256" t="s">
        <v>440</v>
      </c>
      <c r="C30" s="948" t="s">
        <v>441</v>
      </c>
      <c r="D30" s="253"/>
      <c r="E30" s="253"/>
      <c r="F30" s="253"/>
      <c r="G30" s="253"/>
      <c r="H30" s="253"/>
      <c r="I30" s="253"/>
      <c r="J30" s="253"/>
      <c r="K30" s="253"/>
      <c r="L30" s="253"/>
      <c r="M30" s="253"/>
      <c r="N30" s="253"/>
      <c r="O30" s="253"/>
      <c r="P30" s="253"/>
      <c r="Q30" s="253"/>
      <c r="R30" s="253"/>
      <c r="S30" s="253"/>
      <c r="T30" s="253"/>
      <c r="U30" s="253"/>
      <c r="V30" s="253"/>
      <c r="W30" s="253"/>
    </row>
    <row r="31" spans="1:23" ht="18">
      <c r="A31" s="2256"/>
      <c r="B31" s="256" t="s">
        <v>442</v>
      </c>
      <c r="C31" s="948" t="s">
        <v>627</v>
      </c>
      <c r="D31" s="253"/>
      <c r="E31" s="253"/>
      <c r="F31" s="253"/>
      <c r="G31" s="253"/>
      <c r="H31" s="253"/>
      <c r="I31" s="253"/>
      <c r="J31" s="253"/>
      <c r="K31" s="253"/>
      <c r="L31" s="253"/>
      <c r="M31" s="253"/>
      <c r="N31" s="253"/>
      <c r="O31" s="253"/>
      <c r="P31" s="253"/>
      <c r="Q31" s="253"/>
      <c r="R31" s="253"/>
      <c r="S31" s="253"/>
      <c r="T31" s="253"/>
      <c r="U31" s="253"/>
      <c r="V31" s="253"/>
      <c r="W31" s="253"/>
    </row>
    <row r="32" spans="1:23" ht="33" thickBot="1">
      <c r="A32" s="2257"/>
      <c r="B32" s="257" t="s">
        <v>279</v>
      </c>
      <c r="C32" s="951" t="s">
        <v>735</v>
      </c>
      <c r="D32" s="253"/>
      <c r="E32" s="253"/>
      <c r="F32" s="253"/>
      <c r="G32" s="253"/>
      <c r="H32" s="253"/>
      <c r="I32" s="253"/>
      <c r="J32" s="253"/>
      <c r="K32" s="253"/>
      <c r="L32" s="253"/>
      <c r="M32" s="253"/>
      <c r="N32" s="253"/>
      <c r="O32" s="253"/>
      <c r="P32" s="253"/>
      <c r="Q32" s="253"/>
      <c r="R32" s="253"/>
      <c r="S32" s="253"/>
      <c r="T32" s="253"/>
      <c r="U32" s="253"/>
      <c r="V32" s="253"/>
      <c r="W32" s="253"/>
    </row>
    <row r="33" spans="1:23" ht="18">
      <c r="A33" s="2258" t="s">
        <v>445</v>
      </c>
      <c r="B33" s="255" t="s">
        <v>446</v>
      </c>
      <c r="C33" s="948" t="s">
        <v>2547</v>
      </c>
      <c r="D33" s="253"/>
      <c r="E33" s="253"/>
      <c r="F33" s="253"/>
      <c r="G33" s="253"/>
      <c r="H33" s="253"/>
      <c r="I33" s="253"/>
      <c r="J33" s="253"/>
      <c r="K33" s="253"/>
      <c r="L33" s="253"/>
      <c r="M33" s="253"/>
      <c r="N33" s="253"/>
      <c r="O33" s="253"/>
      <c r="P33" s="253"/>
      <c r="Q33" s="253"/>
      <c r="R33" s="253"/>
      <c r="S33" s="253"/>
      <c r="T33" s="253"/>
      <c r="U33" s="253"/>
      <c r="V33" s="253"/>
      <c r="W33" s="253"/>
    </row>
    <row r="34" spans="1:23" ht="18">
      <c r="A34" s="2256"/>
      <c r="B34" s="256" t="s">
        <v>447</v>
      </c>
      <c r="C34" s="948" t="s">
        <v>2551</v>
      </c>
      <c r="D34" s="253"/>
      <c r="E34" s="253"/>
      <c r="F34" s="253"/>
      <c r="G34" s="253"/>
      <c r="H34" s="253"/>
      <c r="I34" s="253"/>
      <c r="J34" s="253"/>
      <c r="K34" s="253"/>
      <c r="L34" s="253"/>
      <c r="M34" s="253"/>
      <c r="N34" s="253"/>
      <c r="O34" s="253"/>
      <c r="P34" s="253"/>
      <c r="Q34" s="253"/>
      <c r="R34" s="253"/>
      <c r="S34" s="253"/>
      <c r="T34" s="253"/>
      <c r="U34" s="253"/>
      <c r="V34" s="253"/>
      <c r="W34" s="253"/>
    </row>
    <row r="35" spans="1:23" ht="18">
      <c r="A35" s="2256"/>
      <c r="B35" s="256" t="s">
        <v>449</v>
      </c>
      <c r="C35" s="948" t="s">
        <v>285</v>
      </c>
      <c r="D35" s="253"/>
      <c r="E35" s="253"/>
      <c r="F35" s="253"/>
      <c r="G35" s="253"/>
      <c r="H35" s="253"/>
      <c r="I35" s="253"/>
      <c r="J35" s="253"/>
      <c r="K35" s="253"/>
      <c r="L35" s="253"/>
      <c r="M35" s="253"/>
      <c r="N35" s="253"/>
      <c r="O35" s="253"/>
      <c r="P35" s="253"/>
      <c r="Q35" s="253"/>
      <c r="R35" s="253"/>
      <c r="S35" s="253"/>
      <c r="T35" s="253"/>
      <c r="U35" s="253"/>
      <c r="V35" s="253"/>
      <c r="W35" s="253"/>
    </row>
    <row r="36" spans="1:23" ht="18">
      <c r="A36" s="2256"/>
      <c r="B36" s="256" t="s">
        <v>450</v>
      </c>
      <c r="C36" s="948" t="s">
        <v>947</v>
      </c>
      <c r="D36" s="253"/>
      <c r="E36" s="253"/>
      <c r="F36" s="253"/>
      <c r="G36" s="253"/>
      <c r="H36" s="253"/>
      <c r="I36" s="253"/>
      <c r="J36" s="253"/>
      <c r="K36" s="253"/>
      <c r="L36" s="253"/>
      <c r="M36" s="253"/>
      <c r="N36" s="253"/>
      <c r="O36" s="253"/>
      <c r="P36" s="253"/>
      <c r="Q36" s="253"/>
      <c r="R36" s="253"/>
      <c r="S36" s="253"/>
      <c r="T36" s="253"/>
      <c r="U36" s="253"/>
      <c r="V36" s="253"/>
      <c r="W36" s="253"/>
    </row>
    <row r="37" spans="1:23" ht="18">
      <c r="A37" s="2256"/>
      <c r="B37" s="256" t="s">
        <v>451</v>
      </c>
      <c r="C37" s="948" t="s">
        <v>947</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2257"/>
      <c r="B38" s="258" t="s">
        <v>452</v>
      </c>
      <c r="C38" s="951" t="s">
        <v>248</v>
      </c>
      <c r="D38" s="253"/>
      <c r="E38" s="253"/>
      <c r="F38" s="253"/>
      <c r="G38" s="253"/>
      <c r="H38" s="253"/>
      <c r="I38" s="253"/>
      <c r="J38" s="253"/>
      <c r="K38" s="253"/>
      <c r="L38" s="253"/>
      <c r="M38" s="253"/>
      <c r="N38" s="253"/>
      <c r="O38" s="253"/>
      <c r="P38" s="253"/>
      <c r="Q38" s="253"/>
      <c r="R38" s="253"/>
      <c r="S38" s="253"/>
      <c r="T38" s="253"/>
      <c r="U38" s="253"/>
      <c r="V38" s="253"/>
      <c r="W38" s="253"/>
    </row>
    <row r="39" spans="1:23" ht="18">
      <c r="A39" s="2258" t="s">
        <v>453</v>
      </c>
      <c r="B39" s="255" t="s">
        <v>454</v>
      </c>
      <c r="C39" s="948" t="s">
        <v>248</v>
      </c>
      <c r="D39" s="253"/>
      <c r="E39" s="253"/>
      <c r="F39" s="253"/>
      <c r="G39" s="253"/>
      <c r="H39" s="253"/>
      <c r="I39" s="253"/>
      <c r="J39" s="253"/>
      <c r="K39" s="253"/>
      <c r="L39" s="253"/>
      <c r="M39" s="253"/>
      <c r="N39" s="253"/>
      <c r="O39" s="253"/>
      <c r="P39" s="253"/>
      <c r="Q39" s="253"/>
      <c r="R39" s="253"/>
      <c r="S39" s="253"/>
      <c r="T39" s="253"/>
      <c r="U39" s="253"/>
      <c r="V39" s="253"/>
      <c r="W39" s="253"/>
    </row>
    <row r="40" spans="1:23" ht="18">
      <c r="A40" s="2256"/>
      <c r="B40" s="256" t="s">
        <v>455</v>
      </c>
      <c r="C40" s="948" t="s">
        <v>947</v>
      </c>
      <c r="D40" s="253"/>
      <c r="E40" s="253"/>
      <c r="F40" s="253"/>
      <c r="G40" s="253"/>
      <c r="H40" s="253"/>
      <c r="I40" s="253"/>
      <c r="J40" s="253"/>
      <c r="K40" s="253"/>
      <c r="L40" s="253"/>
      <c r="M40" s="253"/>
      <c r="N40" s="253"/>
      <c r="O40" s="253"/>
      <c r="P40" s="253"/>
      <c r="Q40" s="253"/>
      <c r="R40" s="253"/>
      <c r="S40" s="253"/>
      <c r="T40" s="253"/>
      <c r="U40" s="253"/>
      <c r="V40" s="253"/>
      <c r="W40" s="253"/>
    </row>
    <row r="41" spans="1:23" ht="18">
      <c r="A41" s="2256"/>
      <c r="B41" s="256" t="s">
        <v>456</v>
      </c>
      <c r="C41" s="948" t="s">
        <v>947</v>
      </c>
      <c r="D41" s="253"/>
      <c r="E41" s="253"/>
      <c r="F41" s="253"/>
      <c r="G41" s="253"/>
      <c r="H41" s="253"/>
      <c r="I41" s="253"/>
      <c r="J41" s="253"/>
      <c r="K41" s="253"/>
      <c r="L41" s="253"/>
      <c r="M41" s="253"/>
      <c r="N41" s="253"/>
      <c r="O41" s="253"/>
      <c r="P41" s="253"/>
      <c r="Q41" s="253"/>
      <c r="R41" s="253"/>
      <c r="S41" s="253"/>
      <c r="T41" s="253"/>
      <c r="U41" s="253"/>
      <c r="V41" s="253"/>
      <c r="W41" s="253"/>
    </row>
    <row r="42" spans="1:23" ht="18">
      <c r="A42" s="2256"/>
      <c r="B42" s="256" t="s">
        <v>457</v>
      </c>
      <c r="C42" s="948" t="s">
        <v>947</v>
      </c>
      <c r="D42" s="253"/>
      <c r="E42" s="253"/>
      <c r="F42" s="253"/>
      <c r="G42" s="253"/>
      <c r="H42" s="253"/>
      <c r="I42" s="253"/>
      <c r="J42" s="253"/>
      <c r="K42" s="253"/>
      <c r="L42" s="253"/>
      <c r="M42" s="253"/>
      <c r="N42" s="253"/>
      <c r="O42" s="253"/>
      <c r="P42" s="253"/>
      <c r="Q42" s="253"/>
      <c r="R42" s="253"/>
      <c r="S42" s="253"/>
      <c r="T42" s="253"/>
      <c r="U42" s="253"/>
      <c r="V42" s="253"/>
      <c r="W42" s="253"/>
    </row>
    <row r="43" spans="1:23" ht="18">
      <c r="A43" s="2256"/>
      <c r="B43" s="256" t="s">
        <v>458</v>
      </c>
      <c r="C43" s="948" t="s">
        <v>947</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2257"/>
      <c r="B44" s="259" t="s">
        <v>459</v>
      </c>
      <c r="C44" s="951" t="s">
        <v>947</v>
      </c>
      <c r="D44" s="253"/>
      <c r="E44" s="253"/>
      <c r="F44" s="253"/>
      <c r="G44" s="253"/>
      <c r="H44" s="253"/>
      <c r="I44" s="253"/>
      <c r="J44" s="253"/>
      <c r="K44" s="253"/>
      <c r="L44" s="253"/>
      <c r="M44" s="253"/>
      <c r="N44" s="253"/>
      <c r="O44" s="253"/>
      <c r="P44" s="253"/>
      <c r="Q44" s="253"/>
      <c r="R44" s="253"/>
      <c r="S44" s="253"/>
      <c r="T44" s="253"/>
      <c r="U44" s="253"/>
      <c r="V44" s="253"/>
      <c r="W44" s="253"/>
    </row>
    <row r="45" spans="1:23" ht="18">
      <c r="A45" s="2258" t="s">
        <v>460</v>
      </c>
      <c r="B45" s="255" t="s">
        <v>461</v>
      </c>
      <c r="C45" s="948" t="s">
        <v>248</v>
      </c>
      <c r="D45" s="253"/>
      <c r="E45" s="253"/>
      <c r="F45" s="253"/>
      <c r="G45" s="253"/>
      <c r="H45" s="253"/>
      <c r="I45" s="253"/>
      <c r="J45" s="253"/>
      <c r="K45" s="253"/>
      <c r="L45" s="253"/>
      <c r="M45" s="253"/>
      <c r="N45" s="253"/>
      <c r="O45" s="253"/>
      <c r="P45" s="253"/>
      <c r="Q45" s="253"/>
      <c r="R45" s="253"/>
      <c r="S45" s="253"/>
      <c r="T45" s="253"/>
      <c r="U45" s="253"/>
      <c r="V45" s="253"/>
      <c r="W45" s="253"/>
    </row>
    <row r="46" spans="1:23" ht="18">
      <c r="A46" s="2256"/>
      <c r="B46" s="256" t="s">
        <v>462</v>
      </c>
      <c r="C46" s="948" t="s">
        <v>947</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2257"/>
      <c r="B47" s="258" t="s">
        <v>464</v>
      </c>
      <c r="C47" s="951" t="s">
        <v>947</v>
      </c>
      <c r="D47" s="253"/>
      <c r="E47" s="253"/>
      <c r="F47" s="253"/>
      <c r="G47" s="253"/>
      <c r="H47" s="253"/>
      <c r="I47" s="253"/>
      <c r="J47" s="253"/>
      <c r="K47" s="253"/>
      <c r="L47" s="253"/>
      <c r="M47" s="253"/>
      <c r="N47" s="253"/>
      <c r="O47" s="253"/>
      <c r="P47" s="253"/>
      <c r="Q47" s="253"/>
      <c r="R47" s="253"/>
      <c r="S47" s="253"/>
      <c r="T47" s="253"/>
      <c r="U47" s="253"/>
      <c r="V47" s="253"/>
      <c r="W47" s="253"/>
    </row>
    <row r="48" spans="1:23" ht="18">
      <c r="A48" s="2255" t="s">
        <v>466</v>
      </c>
      <c r="B48" s="257" t="s">
        <v>467</v>
      </c>
      <c r="C48" s="948" t="s">
        <v>250</v>
      </c>
      <c r="D48" s="253"/>
      <c r="E48" s="253"/>
      <c r="F48" s="253"/>
      <c r="G48" s="253"/>
      <c r="H48" s="253"/>
      <c r="I48" s="253"/>
      <c r="J48" s="253"/>
      <c r="K48" s="253"/>
      <c r="L48" s="253"/>
      <c r="M48" s="253"/>
      <c r="N48" s="253"/>
      <c r="O48" s="253"/>
      <c r="P48" s="253"/>
      <c r="Q48" s="253"/>
      <c r="R48" s="253"/>
      <c r="S48" s="253"/>
      <c r="T48" s="253"/>
      <c r="U48" s="253"/>
      <c r="V48" s="253"/>
      <c r="W48" s="253"/>
    </row>
    <row r="49" spans="1:23" ht="18">
      <c r="A49" s="2256"/>
      <c r="B49" s="256" t="s">
        <v>468</v>
      </c>
      <c r="C49" s="948" t="s">
        <v>2552</v>
      </c>
      <c r="D49" s="253"/>
      <c r="E49" s="253"/>
      <c r="F49" s="253"/>
      <c r="G49" s="253"/>
      <c r="H49" s="253"/>
      <c r="I49" s="253"/>
      <c r="J49" s="253"/>
      <c r="K49" s="253"/>
      <c r="L49" s="253"/>
      <c r="M49" s="253"/>
      <c r="N49" s="253"/>
      <c r="O49" s="253"/>
      <c r="P49" s="253"/>
      <c r="Q49" s="253"/>
      <c r="R49" s="253"/>
      <c r="S49" s="253"/>
      <c r="T49" s="253"/>
      <c r="U49" s="253"/>
      <c r="V49" s="253"/>
      <c r="W49" s="253"/>
    </row>
    <row r="50" spans="1:23" ht="18">
      <c r="A50" s="2256"/>
      <c r="B50" s="256" t="s">
        <v>470</v>
      </c>
      <c r="C50" s="948" t="s">
        <v>2553</v>
      </c>
      <c r="D50" s="253"/>
      <c r="E50" s="253"/>
      <c r="F50" s="253"/>
      <c r="G50" s="253"/>
      <c r="H50" s="253"/>
      <c r="I50" s="253"/>
      <c r="J50" s="253"/>
      <c r="K50" s="253"/>
      <c r="L50" s="253"/>
      <c r="M50" s="253"/>
      <c r="N50" s="253"/>
      <c r="O50" s="253"/>
      <c r="P50" s="253"/>
      <c r="Q50" s="253"/>
      <c r="R50" s="253"/>
      <c r="S50" s="253"/>
      <c r="T50" s="253"/>
      <c r="U50" s="253"/>
      <c r="V50" s="253"/>
      <c r="W50" s="253"/>
    </row>
    <row r="51" spans="1:23" ht="18">
      <c r="A51" s="2256"/>
      <c r="B51" s="256" t="s">
        <v>472</v>
      </c>
      <c r="C51" s="948" t="s">
        <v>473</v>
      </c>
      <c r="D51" s="253"/>
      <c r="E51" s="253"/>
      <c r="F51" s="253"/>
      <c r="G51" s="253"/>
      <c r="H51" s="253"/>
      <c r="I51" s="253"/>
      <c r="J51" s="253"/>
      <c r="K51" s="253"/>
      <c r="L51" s="253"/>
      <c r="M51" s="253"/>
      <c r="N51" s="253"/>
      <c r="O51" s="253"/>
      <c r="P51" s="253"/>
      <c r="Q51" s="253"/>
      <c r="R51" s="253"/>
      <c r="S51" s="253"/>
      <c r="T51" s="253"/>
      <c r="U51" s="253"/>
      <c r="V51" s="253"/>
      <c r="W51" s="253"/>
    </row>
    <row r="52" spans="1:23" ht="32.4">
      <c r="A52" s="2256"/>
      <c r="B52" s="256" t="s">
        <v>474</v>
      </c>
      <c r="C52" s="948" t="s">
        <v>2554</v>
      </c>
      <c r="D52" s="253"/>
      <c r="E52" s="253"/>
      <c r="F52" s="253"/>
      <c r="G52" s="253"/>
      <c r="H52" s="253"/>
      <c r="I52" s="253"/>
      <c r="J52" s="253"/>
      <c r="K52" s="253"/>
      <c r="L52" s="253"/>
      <c r="M52" s="253"/>
      <c r="N52" s="253"/>
      <c r="O52" s="253"/>
      <c r="P52" s="253"/>
      <c r="Q52" s="253"/>
      <c r="R52" s="253"/>
      <c r="S52" s="253"/>
      <c r="T52" s="253"/>
      <c r="U52" s="253"/>
      <c r="V52" s="253"/>
      <c r="W52" s="253"/>
    </row>
    <row r="53" spans="1:23" ht="97.2">
      <c r="A53" s="2256"/>
      <c r="B53" s="256" t="s">
        <v>476</v>
      </c>
      <c r="C53" s="948" t="s">
        <v>2555</v>
      </c>
      <c r="D53" s="253"/>
      <c r="E53" s="253"/>
      <c r="F53" s="253"/>
      <c r="G53" s="253"/>
      <c r="H53" s="253"/>
      <c r="I53" s="253"/>
      <c r="J53" s="253"/>
      <c r="K53" s="253"/>
      <c r="L53" s="253"/>
      <c r="M53" s="253"/>
      <c r="N53" s="253"/>
      <c r="O53" s="253"/>
      <c r="P53" s="253"/>
      <c r="Q53" s="253"/>
      <c r="R53" s="253"/>
      <c r="S53" s="253"/>
      <c r="T53" s="253"/>
      <c r="U53" s="253"/>
      <c r="V53" s="253"/>
      <c r="W53" s="253"/>
    </row>
    <row r="54" spans="1:23" ht="18">
      <c r="A54" s="2256"/>
      <c r="B54" s="256" t="s">
        <v>478</v>
      </c>
      <c r="C54" s="948" t="s">
        <v>575</v>
      </c>
      <c r="D54" s="253"/>
      <c r="E54" s="253"/>
      <c r="F54" s="253"/>
      <c r="G54" s="253"/>
      <c r="H54" s="253"/>
      <c r="I54" s="253"/>
      <c r="J54" s="253"/>
      <c r="K54" s="253"/>
      <c r="L54" s="253"/>
      <c r="M54" s="253"/>
      <c r="N54" s="253"/>
      <c r="O54" s="253"/>
      <c r="P54" s="253"/>
      <c r="Q54" s="253"/>
      <c r="R54" s="253"/>
      <c r="S54" s="253"/>
      <c r="T54" s="253"/>
      <c r="U54" s="253"/>
      <c r="V54" s="253"/>
      <c r="W54" s="253"/>
    </row>
    <row r="55" spans="1:23" ht="18">
      <c r="A55" s="2256"/>
      <c r="B55" s="256" t="s">
        <v>480</v>
      </c>
      <c r="C55" s="948" t="s">
        <v>2556</v>
      </c>
      <c r="D55" s="253"/>
      <c r="E55" s="253"/>
      <c r="F55" s="253"/>
      <c r="G55" s="253"/>
      <c r="H55" s="253"/>
      <c r="I55" s="253"/>
      <c r="J55" s="253"/>
      <c r="K55" s="253"/>
      <c r="L55" s="253"/>
      <c r="M55" s="253"/>
      <c r="N55" s="253"/>
      <c r="O55" s="253"/>
      <c r="P55" s="253"/>
      <c r="Q55" s="253"/>
      <c r="R55" s="253"/>
      <c r="S55" s="253"/>
      <c r="T55" s="253"/>
      <c r="U55" s="253"/>
      <c r="V55" s="253"/>
      <c r="W55" s="253"/>
    </row>
    <row r="56" spans="1:23" ht="18">
      <c r="A56" s="2256"/>
      <c r="B56" s="256" t="s">
        <v>482</v>
      </c>
      <c r="C56" s="948" t="s">
        <v>2557</v>
      </c>
      <c r="D56" s="253"/>
      <c r="E56" s="253"/>
      <c r="F56" s="253"/>
      <c r="G56" s="253"/>
      <c r="H56" s="253"/>
      <c r="I56" s="253"/>
      <c r="J56" s="253"/>
      <c r="K56" s="253"/>
      <c r="L56" s="253"/>
      <c r="M56" s="253"/>
      <c r="N56" s="253"/>
      <c r="O56" s="253"/>
      <c r="P56" s="253"/>
      <c r="Q56" s="253"/>
      <c r="R56" s="253"/>
      <c r="S56" s="253"/>
      <c r="T56" s="253"/>
      <c r="U56" s="253"/>
      <c r="V56" s="253"/>
      <c r="W56" s="253"/>
    </row>
    <row r="57" spans="1:23" ht="32.4">
      <c r="A57" s="2256"/>
      <c r="B57" s="256" t="s">
        <v>483</v>
      </c>
      <c r="C57" s="948" t="s">
        <v>2558</v>
      </c>
      <c r="D57" s="253"/>
      <c r="E57" s="253"/>
      <c r="F57" s="253"/>
      <c r="G57" s="253"/>
      <c r="H57" s="253"/>
      <c r="I57" s="253"/>
      <c r="J57" s="253"/>
      <c r="K57" s="253"/>
      <c r="L57" s="253"/>
      <c r="M57" s="253"/>
      <c r="N57" s="253"/>
      <c r="O57" s="253"/>
      <c r="P57" s="253"/>
      <c r="Q57" s="253"/>
      <c r="R57" s="253"/>
      <c r="S57" s="253"/>
      <c r="T57" s="253"/>
      <c r="U57" s="253"/>
      <c r="V57" s="253"/>
      <c r="W57" s="253"/>
    </row>
    <row r="58" spans="1:23" ht="64.8">
      <c r="A58" s="2256"/>
      <c r="B58" s="256" t="s">
        <v>484</v>
      </c>
      <c r="C58" s="952" t="s">
        <v>2559</v>
      </c>
      <c r="D58" s="253"/>
      <c r="E58" s="253"/>
      <c r="F58" s="253"/>
      <c r="G58" s="253"/>
      <c r="H58" s="253"/>
      <c r="I58" s="253"/>
      <c r="J58" s="253"/>
      <c r="K58" s="253"/>
      <c r="L58" s="253"/>
      <c r="M58" s="253"/>
      <c r="N58" s="253"/>
      <c r="O58" s="253"/>
      <c r="P58" s="253"/>
      <c r="Q58" s="253"/>
      <c r="R58" s="253"/>
      <c r="S58" s="253"/>
      <c r="T58" s="253"/>
      <c r="U58" s="253"/>
      <c r="V58" s="253"/>
      <c r="W58" s="253"/>
    </row>
    <row r="59" spans="1:23" ht="18">
      <c r="A59" s="2256"/>
      <c r="B59" s="256" t="s">
        <v>485</v>
      </c>
      <c r="C59" s="953" t="s">
        <v>2556</v>
      </c>
      <c r="D59" s="253"/>
      <c r="E59" s="253"/>
      <c r="F59" s="253"/>
      <c r="G59" s="253"/>
      <c r="H59" s="253"/>
      <c r="I59" s="253"/>
      <c r="J59" s="253"/>
      <c r="K59" s="253"/>
      <c r="L59" s="253"/>
      <c r="M59" s="253"/>
      <c r="N59" s="253"/>
      <c r="O59" s="253"/>
      <c r="P59" s="253"/>
      <c r="Q59" s="253"/>
      <c r="R59" s="253"/>
      <c r="S59" s="253"/>
      <c r="T59" s="253"/>
      <c r="U59" s="253"/>
      <c r="V59" s="253"/>
      <c r="W59" s="253"/>
    </row>
    <row r="60" spans="1:23" ht="32.4">
      <c r="A60" s="2256"/>
      <c r="B60" s="256" t="s">
        <v>486</v>
      </c>
      <c r="C60" s="950" t="s">
        <v>2560</v>
      </c>
      <c r="D60" s="253"/>
      <c r="E60" s="253"/>
      <c r="F60" s="253"/>
      <c r="G60" s="253"/>
      <c r="H60" s="253"/>
      <c r="I60" s="253"/>
      <c r="J60" s="253"/>
      <c r="K60" s="253"/>
      <c r="L60" s="253"/>
      <c r="M60" s="253"/>
      <c r="N60" s="253"/>
      <c r="O60" s="253"/>
      <c r="P60" s="253"/>
      <c r="Q60" s="253"/>
      <c r="R60" s="253"/>
      <c r="S60" s="253"/>
      <c r="T60" s="253"/>
      <c r="U60" s="253"/>
      <c r="V60" s="253"/>
      <c r="W60" s="253"/>
    </row>
    <row r="61" spans="1:23" ht="18">
      <c r="A61" s="2256"/>
      <c r="B61" s="256" t="s">
        <v>487</v>
      </c>
      <c r="C61" s="948" t="s">
        <v>2561</v>
      </c>
      <c r="D61" s="253"/>
      <c r="E61" s="253"/>
      <c r="F61" s="253"/>
      <c r="G61" s="253"/>
      <c r="H61" s="253"/>
      <c r="I61" s="253"/>
      <c r="J61" s="253"/>
      <c r="K61" s="253"/>
      <c r="L61" s="253"/>
      <c r="M61" s="253"/>
      <c r="N61" s="253"/>
      <c r="O61" s="253"/>
      <c r="P61" s="253"/>
      <c r="Q61" s="253"/>
      <c r="R61" s="253"/>
      <c r="S61" s="253"/>
      <c r="T61" s="253"/>
      <c r="U61" s="253"/>
      <c r="V61" s="253"/>
      <c r="W61" s="253"/>
    </row>
    <row r="62" spans="1:23" ht="18">
      <c r="A62" s="2256"/>
      <c r="B62" s="256" t="s">
        <v>489</v>
      </c>
      <c r="C62" s="948" t="s">
        <v>2562</v>
      </c>
      <c r="D62" s="253"/>
      <c r="E62" s="253"/>
      <c r="F62" s="253"/>
      <c r="G62" s="253"/>
      <c r="H62" s="253"/>
      <c r="I62" s="253"/>
      <c r="J62" s="253"/>
      <c r="K62" s="253"/>
      <c r="L62" s="253"/>
      <c r="M62" s="253"/>
      <c r="N62" s="253"/>
      <c r="O62" s="253"/>
      <c r="P62" s="253"/>
      <c r="Q62" s="253"/>
      <c r="R62" s="253"/>
      <c r="S62" s="253"/>
      <c r="T62" s="253"/>
      <c r="U62" s="253"/>
      <c r="V62" s="253"/>
      <c r="W62" s="253"/>
    </row>
    <row r="63" spans="1:23" ht="18">
      <c r="A63" s="2256"/>
      <c r="B63" s="256" t="s">
        <v>491</v>
      </c>
      <c r="C63" s="948" t="s">
        <v>947</v>
      </c>
      <c r="D63" s="253"/>
      <c r="E63" s="253"/>
      <c r="F63" s="253"/>
      <c r="G63" s="253"/>
      <c r="H63" s="253"/>
      <c r="I63" s="253"/>
      <c r="J63" s="253"/>
      <c r="K63" s="253"/>
      <c r="L63" s="253"/>
      <c r="M63" s="253"/>
      <c r="N63" s="253"/>
      <c r="O63" s="253"/>
      <c r="P63" s="253"/>
      <c r="Q63" s="253"/>
      <c r="R63" s="253"/>
      <c r="S63" s="253"/>
      <c r="T63" s="253"/>
      <c r="U63" s="253"/>
      <c r="V63" s="253"/>
      <c r="W63" s="253"/>
    </row>
    <row r="64" spans="1:23" ht="18">
      <c r="A64" s="2256"/>
      <c r="B64" s="256" t="s">
        <v>493</v>
      </c>
      <c r="C64" s="948" t="s">
        <v>288</v>
      </c>
      <c r="D64" s="253"/>
      <c r="E64" s="253"/>
      <c r="F64" s="253"/>
      <c r="G64" s="253"/>
      <c r="H64" s="253"/>
      <c r="I64" s="253"/>
      <c r="J64" s="253"/>
      <c r="K64" s="253"/>
      <c r="L64" s="253"/>
      <c r="M64" s="253"/>
      <c r="N64" s="253"/>
      <c r="O64" s="253"/>
      <c r="P64" s="253"/>
      <c r="Q64" s="253"/>
      <c r="R64" s="253"/>
      <c r="S64" s="253"/>
      <c r="T64" s="253"/>
      <c r="U64" s="253"/>
      <c r="V64" s="253"/>
      <c r="W64" s="253"/>
    </row>
    <row r="65" spans="1:23" ht="18">
      <c r="A65" s="2256"/>
      <c r="B65" s="256" t="s">
        <v>495</v>
      </c>
      <c r="C65" s="948" t="s">
        <v>250</v>
      </c>
      <c r="D65" s="253"/>
      <c r="E65" s="253"/>
      <c r="F65" s="253"/>
      <c r="G65" s="253"/>
      <c r="H65" s="253"/>
      <c r="I65" s="253"/>
      <c r="J65" s="253"/>
      <c r="K65" s="253"/>
      <c r="L65" s="253"/>
      <c r="M65" s="253"/>
      <c r="N65" s="253"/>
      <c r="O65" s="253"/>
      <c r="P65" s="253"/>
      <c r="Q65" s="253"/>
      <c r="R65" s="253"/>
      <c r="S65" s="253"/>
      <c r="T65" s="253"/>
      <c r="U65" s="253"/>
      <c r="V65" s="253"/>
      <c r="W65" s="253"/>
    </row>
    <row r="66" spans="1:23" ht="18">
      <c r="A66" s="2256"/>
      <c r="B66" s="256" t="s">
        <v>496</v>
      </c>
      <c r="C66" s="948" t="s">
        <v>782</v>
      </c>
      <c r="D66" s="253"/>
      <c r="E66" s="253"/>
      <c r="F66" s="253"/>
      <c r="G66" s="253"/>
      <c r="H66" s="253"/>
      <c r="I66" s="253"/>
      <c r="J66" s="253"/>
      <c r="K66" s="253"/>
      <c r="L66" s="253"/>
      <c r="M66" s="253"/>
      <c r="N66" s="253"/>
      <c r="O66" s="253"/>
      <c r="P66" s="253"/>
      <c r="Q66" s="253"/>
      <c r="R66" s="253"/>
      <c r="S66" s="253"/>
      <c r="T66" s="253"/>
      <c r="U66" s="253"/>
      <c r="V66" s="253"/>
      <c r="W66" s="253"/>
    </row>
    <row r="67" spans="1:23" ht="18">
      <c r="A67" s="2256"/>
      <c r="B67" s="256" t="s">
        <v>498</v>
      </c>
      <c r="C67" s="948" t="s">
        <v>2563</v>
      </c>
      <c r="D67" s="253"/>
      <c r="E67" s="253"/>
      <c r="F67" s="253"/>
      <c r="G67" s="253"/>
      <c r="H67" s="253"/>
      <c r="I67" s="253"/>
      <c r="J67" s="253"/>
      <c r="K67" s="253"/>
      <c r="L67" s="253"/>
      <c r="M67" s="253"/>
      <c r="N67" s="253"/>
      <c r="O67" s="253"/>
      <c r="P67" s="253"/>
      <c r="Q67" s="253"/>
      <c r="R67" s="253"/>
      <c r="S67" s="253"/>
      <c r="T67" s="253"/>
      <c r="U67" s="253"/>
      <c r="V67" s="253"/>
      <c r="W67" s="253"/>
    </row>
    <row r="68" spans="1:23" ht="33" thickBot="1">
      <c r="A68" s="2257"/>
      <c r="B68" s="258" t="s">
        <v>500</v>
      </c>
      <c r="C68" s="951" t="s">
        <v>2564</v>
      </c>
      <c r="D68" s="253"/>
      <c r="E68" s="253"/>
      <c r="F68" s="253"/>
      <c r="G68" s="253"/>
      <c r="H68" s="253"/>
      <c r="I68" s="253"/>
      <c r="J68" s="253"/>
      <c r="K68" s="253"/>
      <c r="L68" s="253"/>
      <c r="M68" s="253"/>
      <c r="N68" s="253"/>
      <c r="O68" s="253"/>
      <c r="P68" s="253"/>
      <c r="Q68" s="253"/>
      <c r="R68" s="253"/>
      <c r="S68" s="253"/>
      <c r="T68" s="253"/>
      <c r="U68" s="253"/>
      <c r="V68" s="253"/>
      <c r="W68" s="253"/>
    </row>
    <row r="69" spans="1:23" ht="18">
      <c r="A69" s="2258" t="s">
        <v>502</v>
      </c>
      <c r="B69" s="255" t="s">
        <v>503</v>
      </c>
      <c r="C69" s="948" t="s">
        <v>250</v>
      </c>
      <c r="D69" s="253"/>
      <c r="E69" s="253"/>
      <c r="F69" s="253"/>
      <c r="G69" s="253"/>
      <c r="H69" s="253"/>
      <c r="I69" s="253"/>
      <c r="J69" s="253"/>
      <c r="K69" s="253"/>
      <c r="L69" s="253"/>
      <c r="M69" s="253"/>
      <c r="N69" s="253"/>
      <c r="O69" s="253"/>
      <c r="P69" s="253"/>
      <c r="Q69" s="253"/>
      <c r="R69" s="253"/>
      <c r="S69" s="253"/>
      <c r="T69" s="253"/>
      <c r="U69" s="253"/>
      <c r="V69" s="253"/>
      <c r="W69" s="253"/>
    </row>
    <row r="70" spans="1:23" ht="18">
      <c r="A70" s="2256"/>
      <c r="B70" s="256" t="s">
        <v>504</v>
      </c>
      <c r="C70" s="948" t="s">
        <v>340</v>
      </c>
      <c r="D70" s="253"/>
      <c r="E70" s="253"/>
      <c r="F70" s="253"/>
      <c r="G70" s="253"/>
      <c r="H70" s="253"/>
      <c r="I70" s="253"/>
      <c r="J70" s="253"/>
      <c r="K70" s="253"/>
      <c r="L70" s="253"/>
      <c r="M70" s="253"/>
      <c r="N70" s="253"/>
      <c r="O70" s="253"/>
      <c r="P70" s="253"/>
      <c r="Q70" s="253"/>
      <c r="R70" s="253"/>
      <c r="S70" s="253"/>
      <c r="T70" s="253"/>
      <c r="U70" s="253"/>
      <c r="V70" s="253"/>
      <c r="W70" s="253"/>
    </row>
    <row r="71" spans="1:23" ht="18">
      <c r="A71" s="2256"/>
      <c r="B71" s="256" t="s">
        <v>505</v>
      </c>
      <c r="C71" s="948" t="s">
        <v>947</v>
      </c>
      <c r="D71" s="253"/>
      <c r="E71" s="253"/>
      <c r="F71" s="253"/>
      <c r="G71" s="253"/>
      <c r="H71" s="253"/>
      <c r="I71" s="253"/>
      <c r="J71" s="253"/>
      <c r="K71" s="253"/>
      <c r="L71" s="253"/>
      <c r="M71" s="253"/>
      <c r="N71" s="253"/>
      <c r="O71" s="253"/>
      <c r="P71" s="253"/>
      <c r="Q71" s="253"/>
      <c r="R71" s="253"/>
      <c r="S71" s="253"/>
      <c r="T71" s="253"/>
      <c r="U71" s="253"/>
      <c r="V71" s="253"/>
      <c r="W71" s="253"/>
    </row>
    <row r="72" spans="1:23" ht="18">
      <c r="A72" s="2256"/>
      <c r="B72" s="256" t="s">
        <v>506</v>
      </c>
      <c r="C72" s="948" t="s">
        <v>947</v>
      </c>
      <c r="D72" s="253"/>
      <c r="E72" s="253"/>
      <c r="F72" s="253"/>
      <c r="G72" s="253"/>
      <c r="H72" s="253"/>
      <c r="I72" s="253"/>
      <c r="J72" s="253"/>
      <c r="K72" s="253"/>
      <c r="L72" s="253"/>
      <c r="M72" s="253"/>
      <c r="N72" s="253"/>
      <c r="O72" s="253"/>
      <c r="P72" s="253"/>
      <c r="Q72" s="253"/>
      <c r="R72" s="253"/>
      <c r="S72" s="253"/>
      <c r="T72" s="253"/>
      <c r="U72" s="253"/>
      <c r="V72" s="253"/>
      <c r="W72" s="253"/>
    </row>
    <row r="73" spans="1:23" ht="48.6">
      <c r="A73" s="2256"/>
      <c r="B73" s="256" t="s">
        <v>507</v>
      </c>
      <c r="C73" s="948" t="s">
        <v>508</v>
      </c>
      <c r="D73" s="253"/>
      <c r="E73" s="253"/>
      <c r="F73" s="253"/>
      <c r="G73" s="253"/>
      <c r="H73" s="253"/>
      <c r="I73" s="253"/>
      <c r="J73" s="253"/>
      <c r="K73" s="253"/>
      <c r="L73" s="253"/>
      <c r="M73" s="253"/>
      <c r="N73" s="253"/>
      <c r="O73" s="253"/>
      <c r="P73" s="253"/>
      <c r="Q73" s="253"/>
      <c r="R73" s="253"/>
      <c r="S73" s="253"/>
      <c r="T73" s="253"/>
      <c r="U73" s="253"/>
      <c r="V73" s="253"/>
      <c r="W73" s="253"/>
    </row>
    <row r="74" spans="1:23" ht="18">
      <c r="A74" s="2256"/>
      <c r="B74" s="256" t="s">
        <v>509</v>
      </c>
      <c r="C74" s="948" t="s">
        <v>272</v>
      </c>
      <c r="D74" s="253"/>
      <c r="E74" s="253"/>
      <c r="F74" s="253"/>
      <c r="G74" s="253"/>
      <c r="H74" s="253"/>
      <c r="I74" s="253"/>
      <c r="J74" s="253"/>
      <c r="K74" s="253"/>
      <c r="L74" s="253"/>
      <c r="M74" s="253"/>
      <c r="N74" s="253"/>
      <c r="O74" s="253"/>
      <c r="P74" s="253"/>
      <c r="Q74" s="253"/>
      <c r="R74" s="253"/>
      <c r="S74" s="253"/>
      <c r="T74" s="253"/>
      <c r="U74" s="253"/>
      <c r="V74" s="253"/>
      <c r="W74" s="253"/>
    </row>
    <row r="75" spans="1:23" ht="18">
      <c r="A75" s="2256"/>
      <c r="B75" s="256" t="s">
        <v>510</v>
      </c>
      <c r="C75" s="948" t="s">
        <v>248</v>
      </c>
      <c r="D75" s="253"/>
      <c r="E75" s="253"/>
      <c r="F75" s="253"/>
      <c r="G75" s="253"/>
      <c r="H75" s="253"/>
      <c r="I75" s="253"/>
      <c r="J75" s="253"/>
      <c r="K75" s="253"/>
      <c r="L75" s="253"/>
      <c r="M75" s="253"/>
      <c r="N75" s="253"/>
      <c r="O75" s="253"/>
      <c r="P75" s="253"/>
      <c r="Q75" s="253"/>
      <c r="R75" s="253"/>
      <c r="S75" s="253"/>
      <c r="T75" s="253"/>
      <c r="U75" s="253"/>
      <c r="V75" s="253"/>
      <c r="W75" s="253"/>
    </row>
    <row r="76" spans="1:23" ht="18">
      <c r="A76" s="2256"/>
      <c r="B76" s="256" t="s">
        <v>511</v>
      </c>
      <c r="C76" s="948" t="s">
        <v>348</v>
      </c>
      <c r="D76" s="253"/>
      <c r="E76" s="253"/>
      <c r="F76" s="253"/>
      <c r="G76" s="253"/>
      <c r="H76" s="253"/>
      <c r="I76" s="253"/>
      <c r="J76" s="253"/>
      <c r="K76" s="253"/>
      <c r="L76" s="253"/>
      <c r="M76" s="253"/>
      <c r="N76" s="253"/>
      <c r="O76" s="253"/>
      <c r="P76" s="253"/>
      <c r="Q76" s="253"/>
      <c r="R76" s="253"/>
      <c r="S76" s="253"/>
      <c r="T76" s="253"/>
      <c r="U76" s="253"/>
      <c r="V76" s="253"/>
      <c r="W76" s="253"/>
    </row>
    <row r="77" spans="1:23" ht="81.599999999999994" thickBot="1">
      <c r="A77" s="2257"/>
      <c r="B77" s="258" t="s">
        <v>512</v>
      </c>
      <c r="C77" s="954" t="s">
        <v>2565</v>
      </c>
      <c r="D77" s="253"/>
      <c r="E77" s="253"/>
      <c r="F77" s="253"/>
      <c r="G77" s="253"/>
      <c r="H77" s="253"/>
      <c r="I77" s="253"/>
      <c r="J77" s="253"/>
      <c r="K77" s="253"/>
      <c r="L77" s="253"/>
      <c r="M77" s="253"/>
      <c r="N77" s="253"/>
      <c r="O77" s="253"/>
      <c r="P77" s="253"/>
      <c r="Q77" s="253"/>
      <c r="R77" s="253"/>
      <c r="S77" s="253"/>
      <c r="T77" s="253"/>
      <c r="U77" s="253"/>
      <c r="V77" s="253"/>
      <c r="W77" s="253"/>
    </row>
    <row r="78" spans="1:23" ht="32.4">
      <c r="A78" s="2258" t="s">
        <v>514</v>
      </c>
      <c r="B78" s="255" t="s">
        <v>515</v>
      </c>
      <c r="C78" s="903" t="s">
        <v>2566</v>
      </c>
      <c r="D78" s="253"/>
      <c r="E78" s="253"/>
      <c r="F78" s="253"/>
      <c r="G78" s="253"/>
      <c r="H78" s="253"/>
      <c r="I78" s="253"/>
      <c r="J78" s="253"/>
      <c r="K78" s="253"/>
      <c r="L78" s="253"/>
      <c r="M78" s="253"/>
      <c r="N78" s="253"/>
      <c r="O78" s="253"/>
      <c r="P78" s="253"/>
      <c r="Q78" s="253"/>
      <c r="R78" s="253"/>
      <c r="S78" s="253"/>
      <c r="T78" s="253"/>
      <c r="U78" s="253"/>
      <c r="V78" s="253"/>
      <c r="W78" s="253"/>
    </row>
    <row r="79" spans="1:23" ht="129.6">
      <c r="A79" s="2256"/>
      <c r="B79" s="256" t="s">
        <v>517</v>
      </c>
      <c r="C79" s="950" t="s">
        <v>2567</v>
      </c>
      <c r="D79" s="253"/>
      <c r="E79" s="253"/>
      <c r="F79" s="253"/>
      <c r="G79" s="253"/>
      <c r="H79" s="253"/>
      <c r="I79" s="253"/>
      <c r="J79" s="253"/>
      <c r="K79" s="253"/>
      <c r="L79" s="253"/>
      <c r="M79" s="253"/>
      <c r="N79" s="253"/>
      <c r="O79" s="253"/>
      <c r="P79" s="253"/>
      <c r="Q79" s="253"/>
      <c r="R79" s="253"/>
      <c r="S79" s="253"/>
      <c r="T79" s="253"/>
      <c r="U79" s="253"/>
      <c r="V79" s="253"/>
      <c r="W79" s="253"/>
    </row>
    <row r="80" spans="1:23" ht="194.4">
      <c r="A80" s="2256"/>
      <c r="B80" s="256" t="s">
        <v>518</v>
      </c>
      <c r="C80" s="948" t="s">
        <v>2568</v>
      </c>
      <c r="D80" s="253"/>
      <c r="E80" s="253"/>
      <c r="F80" s="253"/>
      <c r="G80" s="253"/>
      <c r="H80" s="253"/>
      <c r="I80" s="253"/>
      <c r="J80" s="253"/>
      <c r="K80" s="253"/>
      <c r="L80" s="253"/>
      <c r="M80" s="253"/>
      <c r="N80" s="253"/>
      <c r="O80" s="253"/>
      <c r="P80" s="253"/>
      <c r="Q80" s="253"/>
      <c r="R80" s="253"/>
      <c r="S80" s="253"/>
      <c r="T80" s="253"/>
      <c r="U80" s="253"/>
      <c r="V80" s="253"/>
      <c r="W80" s="253"/>
    </row>
    <row r="81" spans="1:23" ht="32.4">
      <c r="A81" s="2256"/>
      <c r="B81" s="256" t="s">
        <v>520</v>
      </c>
      <c r="C81" s="948" t="s">
        <v>359</v>
      </c>
      <c r="D81" s="253"/>
      <c r="E81" s="253"/>
      <c r="F81" s="253"/>
      <c r="G81" s="253"/>
      <c r="H81" s="253"/>
      <c r="I81" s="253"/>
      <c r="J81" s="253"/>
      <c r="K81" s="253"/>
      <c r="L81" s="253"/>
      <c r="M81" s="253"/>
      <c r="N81" s="253"/>
      <c r="O81" s="253"/>
      <c r="P81" s="253"/>
      <c r="Q81" s="253"/>
      <c r="R81" s="253"/>
      <c r="S81" s="253"/>
      <c r="T81" s="253"/>
      <c r="U81" s="253"/>
      <c r="V81" s="253"/>
      <c r="W81" s="253"/>
    </row>
    <row r="82" spans="1:23" ht="145.80000000000001">
      <c r="A82" s="2256"/>
      <c r="B82" s="256" t="s">
        <v>522</v>
      </c>
      <c r="C82" s="948" t="s">
        <v>2569</v>
      </c>
      <c r="D82" s="253"/>
      <c r="E82" s="253"/>
      <c r="F82" s="253"/>
      <c r="G82" s="253"/>
      <c r="H82" s="253"/>
      <c r="I82" s="253"/>
      <c r="J82" s="253"/>
      <c r="K82" s="253"/>
      <c r="L82" s="253"/>
      <c r="M82" s="253"/>
      <c r="N82" s="253"/>
      <c r="O82" s="253"/>
      <c r="P82" s="253"/>
      <c r="Q82" s="253"/>
      <c r="R82" s="253"/>
      <c r="S82" s="253"/>
      <c r="T82" s="253"/>
      <c r="U82" s="253"/>
      <c r="V82" s="253"/>
      <c r="W82" s="253"/>
    </row>
    <row r="83" spans="1:23" ht="18">
      <c r="A83" s="2256"/>
      <c r="B83" s="256" t="s">
        <v>524</v>
      </c>
      <c r="C83" s="948" t="s">
        <v>248</v>
      </c>
      <c r="D83" s="253"/>
      <c r="E83" s="253"/>
      <c r="F83" s="253"/>
      <c r="G83" s="253"/>
      <c r="H83" s="253"/>
      <c r="I83" s="253"/>
      <c r="J83" s="253"/>
      <c r="K83" s="253"/>
      <c r="L83" s="253"/>
      <c r="M83" s="253"/>
      <c r="N83" s="253"/>
      <c r="O83" s="253"/>
      <c r="P83" s="253"/>
      <c r="Q83" s="253"/>
      <c r="R83" s="253"/>
      <c r="S83" s="253"/>
      <c r="T83" s="253"/>
      <c r="U83" s="253"/>
      <c r="V83" s="253"/>
      <c r="W83" s="253"/>
    </row>
    <row r="84" spans="1:23" ht="18">
      <c r="A84" s="2256"/>
      <c r="B84" s="256" t="s">
        <v>496</v>
      </c>
      <c r="C84" s="948" t="s">
        <v>947</v>
      </c>
      <c r="D84" s="253"/>
      <c r="E84" s="253"/>
      <c r="F84" s="253"/>
      <c r="G84" s="253"/>
      <c r="H84" s="253"/>
      <c r="I84" s="253"/>
      <c r="J84" s="253"/>
      <c r="K84" s="253"/>
      <c r="L84" s="253"/>
      <c r="M84" s="253"/>
      <c r="N84" s="253"/>
      <c r="O84" s="253"/>
      <c r="P84" s="253"/>
      <c r="Q84" s="253"/>
      <c r="R84" s="253"/>
      <c r="S84" s="253"/>
      <c r="T84" s="253"/>
      <c r="U84" s="253"/>
      <c r="V84" s="253"/>
      <c r="W84" s="253"/>
    </row>
    <row r="85" spans="1:23" ht="18">
      <c r="A85" s="2256"/>
      <c r="B85" s="256" t="s">
        <v>498</v>
      </c>
      <c r="C85" s="948" t="s">
        <v>947</v>
      </c>
      <c r="D85" s="253"/>
      <c r="E85" s="253"/>
      <c r="F85" s="253"/>
      <c r="G85" s="253"/>
      <c r="H85" s="253"/>
      <c r="I85" s="253"/>
      <c r="J85" s="253"/>
      <c r="K85" s="253"/>
      <c r="L85" s="253"/>
      <c r="M85" s="253"/>
      <c r="N85" s="253"/>
      <c r="O85" s="253"/>
      <c r="P85" s="253"/>
      <c r="Q85" s="253"/>
      <c r="R85" s="253"/>
      <c r="S85" s="253"/>
      <c r="T85" s="253"/>
      <c r="U85" s="253"/>
      <c r="V85" s="253"/>
      <c r="W85" s="253"/>
    </row>
    <row r="86" spans="1:23" ht="18">
      <c r="A86" s="2256"/>
      <c r="B86" s="256" t="s">
        <v>525</v>
      </c>
      <c r="C86" s="948" t="s">
        <v>947</v>
      </c>
      <c r="D86" s="253"/>
      <c r="E86" s="253"/>
      <c r="F86" s="253"/>
      <c r="G86" s="253"/>
      <c r="H86" s="253"/>
      <c r="I86" s="253"/>
      <c r="J86" s="253"/>
      <c r="K86" s="253"/>
      <c r="L86" s="253"/>
      <c r="M86" s="253"/>
      <c r="N86" s="253"/>
      <c r="O86" s="253"/>
      <c r="P86" s="253"/>
      <c r="Q86" s="253"/>
      <c r="R86" s="253"/>
      <c r="S86" s="253"/>
      <c r="T86" s="253"/>
      <c r="U86" s="253"/>
      <c r="V86" s="253"/>
      <c r="W86" s="253"/>
    </row>
    <row r="87" spans="1:23" ht="18">
      <c r="A87" s="2256"/>
      <c r="B87" s="256" t="s">
        <v>526</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2256"/>
      <c r="B88" s="256" t="s">
        <v>527</v>
      </c>
      <c r="C88" s="948" t="s">
        <v>248</v>
      </c>
      <c r="D88" s="253"/>
      <c r="E88" s="253"/>
      <c r="F88" s="253"/>
      <c r="G88" s="253"/>
      <c r="H88" s="253"/>
      <c r="I88" s="253"/>
      <c r="J88" s="253"/>
      <c r="K88" s="253"/>
      <c r="L88" s="253"/>
      <c r="M88" s="253"/>
      <c r="N88" s="253"/>
      <c r="O88" s="253"/>
      <c r="P88" s="253"/>
      <c r="Q88" s="253"/>
      <c r="R88" s="253"/>
      <c r="S88" s="253"/>
      <c r="T88" s="253"/>
      <c r="U88" s="253"/>
      <c r="V88" s="253"/>
      <c r="W88" s="253"/>
    </row>
    <row r="89" spans="1:23" ht="18">
      <c r="A89" s="2256"/>
      <c r="B89" s="256" t="s">
        <v>528</v>
      </c>
      <c r="C89" s="948" t="s">
        <v>947</v>
      </c>
      <c r="D89" s="253"/>
      <c r="E89" s="253"/>
      <c r="F89" s="253"/>
      <c r="G89" s="253"/>
      <c r="H89" s="253"/>
      <c r="I89" s="253"/>
      <c r="J89" s="253"/>
      <c r="K89" s="253"/>
      <c r="L89" s="253"/>
      <c r="M89" s="253"/>
      <c r="N89" s="253"/>
      <c r="O89" s="253"/>
      <c r="P89" s="253"/>
      <c r="Q89" s="253"/>
      <c r="R89" s="253"/>
      <c r="S89" s="253"/>
      <c r="T89" s="253"/>
      <c r="U89" s="253"/>
      <c r="V89" s="253"/>
      <c r="W89" s="253"/>
    </row>
    <row r="90" spans="1:23" ht="18">
      <c r="A90" s="2256"/>
      <c r="B90" s="256" t="s">
        <v>529</v>
      </c>
      <c r="C90" s="948" t="s">
        <v>947</v>
      </c>
      <c r="D90" s="253"/>
      <c r="E90" s="253"/>
      <c r="F90" s="253"/>
      <c r="G90" s="253"/>
      <c r="H90" s="253"/>
      <c r="I90" s="253"/>
      <c r="J90" s="253"/>
      <c r="K90" s="253"/>
      <c r="L90" s="253"/>
      <c r="M90" s="253"/>
      <c r="N90" s="253"/>
      <c r="O90" s="253"/>
      <c r="P90" s="253"/>
      <c r="Q90" s="253"/>
      <c r="R90" s="253"/>
      <c r="S90" s="253"/>
      <c r="T90" s="253"/>
      <c r="U90" s="253"/>
      <c r="V90" s="253"/>
      <c r="W90" s="253"/>
    </row>
    <row r="91" spans="1:23" ht="18">
      <c r="A91" s="2256"/>
      <c r="B91" s="256" t="s">
        <v>530</v>
      </c>
      <c r="C91" s="948" t="s">
        <v>947</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2257"/>
      <c r="B92" s="258" t="s">
        <v>531</v>
      </c>
      <c r="C92" s="951" t="s">
        <v>947</v>
      </c>
      <c r="D92" s="253"/>
      <c r="E92" s="253"/>
      <c r="F92" s="253"/>
      <c r="G92" s="253"/>
      <c r="H92" s="253"/>
      <c r="I92" s="253"/>
      <c r="J92" s="253"/>
      <c r="K92" s="253"/>
      <c r="L92" s="253"/>
      <c r="M92" s="253"/>
      <c r="N92" s="253"/>
      <c r="O92" s="253"/>
      <c r="P92" s="253"/>
      <c r="Q92" s="253"/>
      <c r="R92" s="253"/>
      <c r="S92" s="253"/>
      <c r="T92" s="253"/>
      <c r="U92" s="253"/>
      <c r="V92" s="253"/>
      <c r="W92" s="253"/>
    </row>
    <row r="93" spans="1:23" ht="32.4">
      <c r="A93" s="2258" t="s">
        <v>532</v>
      </c>
      <c r="B93" s="255" t="s">
        <v>533</v>
      </c>
      <c r="C93" s="948" t="s">
        <v>536</v>
      </c>
      <c r="D93" s="253"/>
      <c r="E93" s="253"/>
      <c r="F93" s="253"/>
      <c r="G93" s="253"/>
      <c r="H93" s="253"/>
      <c r="I93" s="253"/>
      <c r="J93" s="253"/>
      <c r="K93" s="253"/>
      <c r="L93" s="253"/>
      <c r="M93" s="253"/>
      <c r="N93" s="253"/>
      <c r="O93" s="253"/>
      <c r="P93" s="253"/>
      <c r="Q93" s="253"/>
      <c r="R93" s="253"/>
      <c r="S93" s="253"/>
      <c r="T93" s="253"/>
      <c r="U93" s="253"/>
      <c r="V93" s="253"/>
      <c r="W93" s="253"/>
    </row>
    <row r="94" spans="1:23" ht="32.4">
      <c r="A94" s="2256"/>
      <c r="B94" s="256" t="s">
        <v>535</v>
      </c>
      <c r="C94" s="948" t="s">
        <v>976</v>
      </c>
      <c r="D94" s="253"/>
      <c r="E94" s="253"/>
      <c r="F94" s="253"/>
      <c r="G94" s="253"/>
      <c r="H94" s="253"/>
      <c r="I94" s="253"/>
      <c r="J94" s="253"/>
      <c r="K94" s="253"/>
      <c r="L94" s="253"/>
      <c r="M94" s="253"/>
      <c r="N94" s="253"/>
      <c r="O94" s="253"/>
      <c r="P94" s="253"/>
      <c r="Q94" s="253"/>
      <c r="R94" s="253"/>
      <c r="S94" s="253"/>
      <c r="T94" s="253"/>
      <c r="U94" s="253"/>
      <c r="V94" s="253"/>
      <c r="W94" s="253"/>
    </row>
    <row r="95" spans="1:23" ht="18">
      <c r="A95" s="2256"/>
      <c r="B95" s="256" t="s">
        <v>537</v>
      </c>
      <c r="C95" s="948" t="s">
        <v>947</v>
      </c>
      <c r="D95" s="253"/>
      <c r="E95" s="253"/>
      <c r="F95" s="253"/>
      <c r="G95" s="253"/>
      <c r="H95" s="253"/>
      <c r="I95" s="253"/>
      <c r="J95" s="253"/>
      <c r="K95" s="253"/>
      <c r="L95" s="253"/>
      <c r="M95" s="253"/>
      <c r="N95" s="253"/>
      <c r="O95" s="253"/>
      <c r="P95" s="253"/>
      <c r="Q95" s="253"/>
      <c r="R95" s="253"/>
      <c r="S95" s="253"/>
      <c r="T95" s="253"/>
      <c r="U95" s="253"/>
      <c r="V95" s="253"/>
      <c r="W95" s="253"/>
    </row>
    <row r="96" spans="1:23" ht="81">
      <c r="A96" s="2256"/>
      <c r="B96" s="256" t="s">
        <v>538</v>
      </c>
      <c r="C96" s="948" t="s">
        <v>2570</v>
      </c>
      <c r="D96" s="253"/>
      <c r="E96" s="253"/>
      <c r="F96" s="253"/>
      <c r="G96" s="253"/>
      <c r="H96" s="253"/>
      <c r="I96" s="253"/>
      <c r="J96" s="253"/>
      <c r="K96" s="253"/>
      <c r="L96" s="253"/>
      <c r="M96" s="253"/>
      <c r="N96" s="253"/>
      <c r="O96" s="253"/>
      <c r="P96" s="253"/>
      <c r="Q96" s="253"/>
      <c r="R96" s="253"/>
      <c r="S96" s="253"/>
      <c r="T96" s="253"/>
      <c r="U96" s="253"/>
      <c r="V96" s="253"/>
      <c r="W96" s="253"/>
    </row>
    <row r="97" spans="1:23" ht="32.4">
      <c r="A97" s="2256"/>
      <c r="B97" s="256" t="s">
        <v>540</v>
      </c>
      <c r="C97" s="948" t="s">
        <v>1610</v>
      </c>
      <c r="D97" s="253"/>
      <c r="E97" s="253"/>
      <c r="F97" s="253"/>
      <c r="G97" s="253"/>
      <c r="H97" s="253"/>
      <c r="I97" s="253"/>
      <c r="J97" s="253"/>
      <c r="K97" s="253"/>
      <c r="L97" s="253"/>
      <c r="M97" s="253"/>
      <c r="N97" s="253"/>
      <c r="O97" s="253"/>
      <c r="P97" s="253"/>
      <c r="Q97" s="253"/>
      <c r="R97" s="253"/>
      <c r="S97" s="253"/>
      <c r="T97" s="253"/>
      <c r="U97" s="253"/>
      <c r="V97" s="253"/>
      <c r="W97" s="253"/>
    </row>
    <row r="98" spans="1:23" ht="48.6">
      <c r="A98" s="2256"/>
      <c r="B98" s="256" t="s">
        <v>542</v>
      </c>
      <c r="C98" s="948" t="s">
        <v>383</v>
      </c>
      <c r="D98" s="253"/>
      <c r="E98" s="253"/>
      <c r="F98" s="253"/>
      <c r="G98" s="253"/>
      <c r="H98" s="253"/>
      <c r="I98" s="253"/>
      <c r="J98" s="253"/>
      <c r="K98" s="253"/>
      <c r="L98" s="253"/>
      <c r="M98" s="253"/>
      <c r="N98" s="253"/>
      <c r="O98" s="253"/>
      <c r="P98" s="253"/>
      <c r="Q98" s="253"/>
      <c r="R98" s="253"/>
      <c r="S98" s="253"/>
      <c r="T98" s="253"/>
      <c r="U98" s="253"/>
      <c r="V98" s="253"/>
      <c r="W98" s="253"/>
    </row>
    <row r="99" spans="1:23" ht="32.4">
      <c r="A99" s="2256"/>
      <c r="B99" s="256" t="s">
        <v>544</v>
      </c>
      <c r="C99" s="948" t="s">
        <v>947</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2256"/>
      <c r="B100" s="256" t="s">
        <v>545</v>
      </c>
      <c r="C100" s="948" t="s">
        <v>947</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2256"/>
      <c r="B101" s="256" t="s">
        <v>546</v>
      </c>
      <c r="C101" s="948" t="s">
        <v>947</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2257"/>
      <c r="B102" s="259" t="s">
        <v>547</v>
      </c>
      <c r="C102" s="951" t="s">
        <v>947</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2.4">
      <c r="A103" s="2255" t="s">
        <v>548</v>
      </c>
      <c r="B103" s="256" t="s">
        <v>549</v>
      </c>
      <c r="C103" s="955" t="s">
        <v>2571</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2256"/>
      <c r="B104" s="256" t="s">
        <v>551</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2256"/>
      <c r="B105" s="256" t="s">
        <v>552</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2256"/>
      <c r="B106" s="256" t="s">
        <v>553</v>
      </c>
      <c r="C106" s="804" t="s">
        <v>2572</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2257"/>
      <c r="B107" s="260" t="s">
        <v>555</v>
      </c>
      <c r="C107" s="957" t="s">
        <v>947</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7.2">
      <c r="A108" s="1865" t="s">
        <v>397</v>
      </c>
      <c r="B108" s="1143" t="s">
        <v>398</v>
      </c>
      <c r="C108" s="1144" t="s">
        <v>2573</v>
      </c>
    </row>
    <row r="109" spans="1:23" s="135" customFormat="1" ht="69.599999999999994" customHeight="1" thickBot="1">
      <c r="A109" s="1866"/>
      <c r="B109" s="1145" t="s">
        <v>400</v>
      </c>
      <c r="C109" s="1146" t="s">
        <v>2574</v>
      </c>
    </row>
    <row r="110" spans="1:23" ht="18.600000000000001" thickBot="1">
      <c r="A110" s="2259" t="s">
        <v>557</v>
      </c>
      <c r="B110" s="2260"/>
      <c r="C110" s="958" t="s">
        <v>947</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2253" t="s">
        <v>403</v>
      </c>
      <c r="B111" s="2254"/>
      <c r="C111" s="2254"/>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43" t="s">
        <v>594</v>
      </c>
      <c r="B1" s="1943"/>
      <c r="C1" s="1943"/>
    </row>
    <row r="2" spans="1:3" ht="18.600000000000001" thickBot="1">
      <c r="A2" s="2267" t="s">
        <v>231</v>
      </c>
      <c r="B2" s="2268"/>
      <c r="C2" s="1505">
        <v>45448</v>
      </c>
    </row>
    <row r="3" spans="1:3">
      <c r="A3" s="2005" t="s">
        <v>232</v>
      </c>
      <c r="B3" s="10" t="s">
        <v>233</v>
      </c>
      <c r="C3" s="518" t="s">
        <v>2575</v>
      </c>
    </row>
    <row r="4" spans="1:3">
      <c r="A4" s="2006"/>
      <c r="B4" s="10" t="s">
        <v>235</v>
      </c>
      <c r="C4" s="519" t="s">
        <v>2576</v>
      </c>
    </row>
    <row r="5" spans="1:3">
      <c r="A5" s="2006"/>
      <c r="B5" s="10" t="s">
        <v>237</v>
      </c>
      <c r="C5" s="519" t="s">
        <v>288</v>
      </c>
    </row>
    <row r="6" spans="1:3">
      <c r="A6" s="2006"/>
      <c r="B6" s="10" t="s">
        <v>239</v>
      </c>
      <c r="C6" s="520" t="s">
        <v>2576</v>
      </c>
    </row>
    <row r="7" spans="1:3">
      <c r="A7" s="2006"/>
      <c r="B7" s="10" t="s">
        <v>241</v>
      </c>
      <c r="C7" s="521" t="s">
        <v>2577</v>
      </c>
    </row>
    <row r="8" spans="1:3">
      <c r="A8" s="2006"/>
      <c r="B8" s="10" t="s">
        <v>243</v>
      </c>
      <c r="C8" s="515">
        <v>2928863500</v>
      </c>
    </row>
    <row r="9" spans="1:3">
      <c r="A9" s="2006"/>
      <c r="B9" s="10" t="s">
        <v>244</v>
      </c>
      <c r="C9" s="513">
        <v>455611077156</v>
      </c>
    </row>
    <row r="10" spans="1:3">
      <c r="A10" s="2006"/>
      <c r="B10" s="10" t="s">
        <v>245</v>
      </c>
      <c r="C10" s="518" t="s">
        <v>246</v>
      </c>
    </row>
    <row r="11" spans="1:3">
      <c r="A11" s="2006"/>
      <c r="B11" s="10" t="s">
        <v>247</v>
      </c>
      <c r="C11" s="522" t="s">
        <v>248</v>
      </c>
    </row>
    <row r="12" spans="1:3">
      <c r="A12" s="2006"/>
      <c r="B12" s="10" t="s">
        <v>249</v>
      </c>
      <c r="C12" s="522" t="s">
        <v>250</v>
      </c>
    </row>
    <row r="13" spans="1:3">
      <c r="A13" s="2006"/>
      <c r="B13" s="10" t="s">
        <v>251</v>
      </c>
      <c r="C13" s="522" t="s">
        <v>250</v>
      </c>
    </row>
    <row r="14" spans="1:3">
      <c r="A14" s="2006"/>
      <c r="B14" s="10" t="s">
        <v>252</v>
      </c>
      <c r="C14" s="523" t="s">
        <v>248</v>
      </c>
    </row>
    <row r="15" spans="1:3">
      <c r="A15" s="2006"/>
      <c r="B15" s="10" t="s">
        <v>253</v>
      </c>
      <c r="C15" s="522" t="s">
        <v>288</v>
      </c>
    </row>
    <row r="16" spans="1:3">
      <c r="A16" s="2006"/>
      <c r="B16" s="10" t="s">
        <v>254</v>
      </c>
      <c r="C16" s="523" t="s">
        <v>288</v>
      </c>
    </row>
    <row r="17" spans="1:3" ht="97.2">
      <c r="A17" s="2006"/>
      <c r="B17" s="10" t="s">
        <v>255</v>
      </c>
      <c r="C17" s="524" t="s">
        <v>2578</v>
      </c>
    </row>
    <row r="18" spans="1:3" ht="32.4">
      <c r="A18" s="2006"/>
      <c r="B18" s="1499" t="s">
        <v>257</v>
      </c>
      <c r="C18" s="520" t="s">
        <v>258</v>
      </c>
    </row>
    <row r="19" spans="1:3">
      <c r="A19" s="2006"/>
      <c r="B19" s="10" t="s">
        <v>259</v>
      </c>
      <c r="C19" s="522" t="s">
        <v>288</v>
      </c>
    </row>
    <row r="20" spans="1:3" ht="32.4">
      <c r="A20" s="2006"/>
      <c r="B20" s="10" t="s">
        <v>260</v>
      </c>
      <c r="C20" s="522" t="s">
        <v>248</v>
      </c>
    </row>
    <row r="21" spans="1:3">
      <c r="A21" s="2006"/>
      <c r="B21" s="10" t="s">
        <v>261</v>
      </c>
      <c r="C21" s="522" t="s">
        <v>288</v>
      </c>
    </row>
    <row r="22" spans="1:3">
      <c r="A22" s="2006"/>
      <c r="B22" s="10" t="s">
        <v>263</v>
      </c>
      <c r="C22" s="522" t="s">
        <v>288</v>
      </c>
    </row>
    <row r="23" spans="1:3">
      <c r="A23" s="2006"/>
      <c r="B23" s="10" t="s">
        <v>264</v>
      </c>
      <c r="C23" s="522" t="s">
        <v>288</v>
      </c>
    </row>
    <row r="24" spans="1:3">
      <c r="A24" s="2006"/>
      <c r="B24" s="10" t="s">
        <v>265</v>
      </c>
      <c r="C24" s="522" t="s">
        <v>1664</v>
      </c>
    </row>
    <row r="25" spans="1:3">
      <c r="A25" s="2006"/>
      <c r="B25" s="10" t="s">
        <v>266</v>
      </c>
      <c r="C25" s="524" t="s">
        <v>267</v>
      </c>
    </row>
    <row r="26" spans="1:3">
      <c r="A26" s="2006"/>
      <c r="B26" s="10" t="s">
        <v>268</v>
      </c>
      <c r="C26" s="522" t="s">
        <v>288</v>
      </c>
    </row>
    <row r="27" spans="1:3">
      <c r="A27" s="2006"/>
      <c r="B27" s="10" t="s">
        <v>269</v>
      </c>
      <c r="C27" s="520" t="s">
        <v>270</v>
      </c>
    </row>
    <row r="28" spans="1:3">
      <c r="A28" s="2006"/>
      <c r="B28" s="10" t="s">
        <v>271</v>
      </c>
      <c r="C28" s="520" t="s">
        <v>272</v>
      </c>
    </row>
    <row r="29" spans="1:3">
      <c r="A29" s="2006"/>
      <c r="B29" s="10" t="s">
        <v>273</v>
      </c>
      <c r="C29" s="524" t="s">
        <v>624</v>
      </c>
    </row>
    <row r="30" spans="1:3" ht="32.4">
      <c r="A30" s="2006"/>
      <c r="B30" s="10" t="s">
        <v>275</v>
      </c>
      <c r="C30" s="524" t="s">
        <v>1233</v>
      </c>
    </row>
    <row r="31" spans="1:3">
      <c r="A31" s="2006"/>
      <c r="B31" s="10" t="s">
        <v>277</v>
      </c>
      <c r="C31" s="94" t="s">
        <v>2214</v>
      </c>
    </row>
    <row r="32" spans="1:3" ht="33" thickBot="1">
      <c r="A32" s="2007"/>
      <c r="B32" s="15" t="s">
        <v>279</v>
      </c>
      <c r="C32" s="525" t="s">
        <v>238</v>
      </c>
    </row>
    <row r="33" spans="1:3">
      <c r="A33" s="2000" t="s">
        <v>280</v>
      </c>
      <c r="B33" s="17" t="s">
        <v>281</v>
      </c>
      <c r="C33" s="1508" t="s">
        <v>2579</v>
      </c>
    </row>
    <row r="34" spans="1:3">
      <c r="A34" s="2001"/>
      <c r="B34" s="10" t="s">
        <v>282</v>
      </c>
      <c r="C34" s="960" t="s">
        <v>2580</v>
      </c>
    </row>
    <row r="35" spans="1:3">
      <c r="A35" s="2001"/>
      <c r="B35" s="10" t="s">
        <v>284</v>
      </c>
      <c r="C35" s="960" t="s">
        <v>285</v>
      </c>
    </row>
    <row r="36" spans="1:3">
      <c r="A36" s="2001"/>
      <c r="B36" s="10" t="s">
        <v>286</v>
      </c>
      <c r="C36" s="961" t="s">
        <v>288</v>
      </c>
    </row>
    <row r="37" spans="1:3">
      <c r="A37" s="2001"/>
      <c r="B37" s="10" t="s">
        <v>287</v>
      </c>
      <c r="C37" s="961" t="s">
        <v>288</v>
      </c>
    </row>
    <row r="38" spans="1:3" ht="18.600000000000001" thickBot="1">
      <c r="A38" s="2002"/>
      <c r="B38" s="19" t="s">
        <v>289</v>
      </c>
      <c r="C38" s="1509" t="s">
        <v>250</v>
      </c>
    </row>
    <row r="39" spans="1:3">
      <c r="A39" s="2000" t="s">
        <v>290</v>
      </c>
      <c r="B39" s="17" t="s">
        <v>291</v>
      </c>
      <c r="C39" s="526" t="s">
        <v>248</v>
      </c>
    </row>
    <row r="40" spans="1:3">
      <c r="A40" s="2001"/>
      <c r="B40" s="10" t="s">
        <v>292</v>
      </c>
      <c r="C40" s="527" t="s">
        <v>288</v>
      </c>
    </row>
    <row r="41" spans="1:3">
      <c r="A41" s="2001"/>
      <c r="B41" s="10" t="s">
        <v>293</v>
      </c>
      <c r="C41" s="527" t="s">
        <v>288</v>
      </c>
    </row>
    <row r="42" spans="1:3">
      <c r="A42" s="2001"/>
      <c r="B42" s="10" t="s">
        <v>294</v>
      </c>
      <c r="C42" s="527" t="s">
        <v>288</v>
      </c>
    </row>
    <row r="43" spans="1:3">
      <c r="A43" s="2001"/>
      <c r="B43" s="10" t="s">
        <v>295</v>
      </c>
      <c r="C43" s="527" t="s">
        <v>288</v>
      </c>
    </row>
    <row r="44" spans="1:3" ht="18.600000000000001" thickBot="1">
      <c r="A44" s="2002"/>
      <c r="B44" s="19" t="s">
        <v>296</v>
      </c>
      <c r="C44" s="528" t="s">
        <v>288</v>
      </c>
    </row>
    <row r="45" spans="1:3">
      <c r="A45" s="2000" t="s">
        <v>297</v>
      </c>
      <c r="B45" s="17" t="s">
        <v>298</v>
      </c>
      <c r="C45" s="1510" t="s">
        <v>250</v>
      </c>
    </row>
    <row r="46" spans="1:3" ht="81">
      <c r="A46" s="2001"/>
      <c r="B46" s="10" t="s">
        <v>299</v>
      </c>
      <c r="C46" s="935" t="s">
        <v>2581</v>
      </c>
    </row>
    <row r="47" spans="1:3" ht="243.6" thickBot="1">
      <c r="A47" s="2002"/>
      <c r="B47" s="19" t="s">
        <v>301</v>
      </c>
      <c r="C47" s="94" t="s">
        <v>2582</v>
      </c>
    </row>
    <row r="48" spans="1:3">
      <c r="A48" s="2009" t="s">
        <v>303</v>
      </c>
      <c r="B48" s="21" t="s">
        <v>304</v>
      </c>
      <c r="C48" s="1511" t="s">
        <v>250</v>
      </c>
    </row>
    <row r="49" spans="1:3">
      <c r="A49" s="2010"/>
      <c r="B49" s="10" t="s">
        <v>305</v>
      </c>
      <c r="C49" s="961" t="s">
        <v>2583</v>
      </c>
    </row>
    <row r="50" spans="1:3" ht="32.4">
      <c r="A50" s="2010"/>
      <c r="B50" s="10" t="s">
        <v>307</v>
      </c>
      <c r="C50" s="961" t="s">
        <v>2584</v>
      </c>
    </row>
    <row r="51" spans="1:3">
      <c r="A51" s="2010"/>
      <c r="B51" s="10" t="s">
        <v>309</v>
      </c>
      <c r="C51" s="961" t="s">
        <v>473</v>
      </c>
    </row>
    <row r="52" spans="1:3" ht="113.4">
      <c r="A52" s="2010"/>
      <c r="B52" s="10" t="s">
        <v>311</v>
      </c>
      <c r="C52" s="961" t="s">
        <v>2585</v>
      </c>
    </row>
    <row r="53" spans="1:3" ht="64.8">
      <c r="A53" s="2010"/>
      <c r="B53" s="10" t="s">
        <v>313</v>
      </c>
      <c r="C53" s="935" t="s">
        <v>2586</v>
      </c>
    </row>
    <row r="54" spans="1:3" ht="32.4">
      <c r="A54" s="2010"/>
      <c r="B54" s="10" t="s">
        <v>315</v>
      </c>
      <c r="C54" s="960" t="s">
        <v>2587</v>
      </c>
    </row>
    <row r="55" spans="1:3">
      <c r="A55" s="2010"/>
      <c r="B55" s="10" t="s">
        <v>317</v>
      </c>
      <c r="C55" s="959" t="s">
        <v>2588</v>
      </c>
    </row>
    <row r="56" spans="1:3">
      <c r="A56" s="2010"/>
      <c r="B56" s="10" t="s">
        <v>319</v>
      </c>
      <c r="C56" s="961" t="s">
        <v>320</v>
      </c>
    </row>
    <row r="57" spans="1:3">
      <c r="A57" s="2010"/>
      <c r="B57" s="10" t="s">
        <v>321</v>
      </c>
      <c r="C57" s="961" t="s">
        <v>288</v>
      </c>
    </row>
    <row r="58" spans="1:3">
      <c r="A58" s="2010"/>
      <c r="B58" s="10" t="s">
        <v>322</v>
      </c>
      <c r="C58" s="1512" t="s">
        <v>288</v>
      </c>
    </row>
    <row r="59" spans="1:3">
      <c r="A59" s="2010"/>
      <c r="B59" s="10" t="s">
        <v>323</v>
      </c>
      <c r="C59" s="530" t="s">
        <v>2589</v>
      </c>
    </row>
    <row r="60" spans="1:3">
      <c r="A60" s="2010"/>
      <c r="B60" s="10" t="s">
        <v>325</v>
      </c>
      <c r="C60" s="1513" t="s">
        <v>288</v>
      </c>
    </row>
    <row r="61" spans="1:3" ht="32.4">
      <c r="A61" s="2010"/>
      <c r="B61" s="10" t="s">
        <v>327</v>
      </c>
      <c r="C61" s="961" t="s">
        <v>2590</v>
      </c>
    </row>
    <row r="62" spans="1:3" ht="81">
      <c r="A62" s="2010"/>
      <c r="B62" s="10" t="s">
        <v>329</v>
      </c>
      <c r="C62" s="961" t="s">
        <v>2591</v>
      </c>
    </row>
    <row r="63" spans="1:3">
      <c r="A63" s="2010"/>
      <c r="B63" s="10" t="s">
        <v>331</v>
      </c>
      <c r="C63" s="961" t="s">
        <v>250</v>
      </c>
    </row>
    <row r="64" spans="1:3" ht="48.6">
      <c r="A64" s="2010"/>
      <c r="B64" s="10" t="s">
        <v>332</v>
      </c>
      <c r="C64" s="961" t="s">
        <v>2592</v>
      </c>
    </row>
    <row r="65" spans="1:3">
      <c r="A65" s="2010"/>
      <c r="B65" s="10" t="s">
        <v>333</v>
      </c>
      <c r="C65" s="961" t="s">
        <v>248</v>
      </c>
    </row>
    <row r="66" spans="1:3">
      <c r="A66" s="2010"/>
      <c r="B66" s="10" t="s">
        <v>334</v>
      </c>
      <c r="C66" s="961" t="s">
        <v>288</v>
      </c>
    </row>
    <row r="67" spans="1:3">
      <c r="A67" s="2010"/>
      <c r="B67" s="10" t="s">
        <v>335</v>
      </c>
      <c r="C67" s="961" t="s">
        <v>288</v>
      </c>
    </row>
    <row r="68" spans="1:3" ht="18.600000000000001" thickBot="1">
      <c r="A68" s="2011"/>
      <c r="B68" s="19" t="s">
        <v>336</v>
      </c>
      <c r="C68" s="1512" t="s">
        <v>288</v>
      </c>
    </row>
    <row r="69" spans="1:3">
      <c r="A69" s="2000" t="s">
        <v>337</v>
      </c>
      <c r="B69" s="17" t="s">
        <v>338</v>
      </c>
      <c r="C69" s="1508" t="s">
        <v>250</v>
      </c>
    </row>
    <row r="70" spans="1:3">
      <c r="A70" s="2001"/>
      <c r="B70" s="10" t="s">
        <v>339</v>
      </c>
      <c r="C70" s="935" t="s">
        <v>340</v>
      </c>
    </row>
    <row r="71" spans="1:3">
      <c r="A71" s="2001"/>
      <c r="B71" s="10" t="s">
        <v>341</v>
      </c>
      <c r="C71" s="961" t="s">
        <v>288</v>
      </c>
    </row>
    <row r="72" spans="1:3">
      <c r="A72" s="2001"/>
      <c r="B72" s="10" t="s">
        <v>342</v>
      </c>
      <c r="C72" s="961" t="s">
        <v>288</v>
      </c>
    </row>
    <row r="73" spans="1:3" ht="48.6">
      <c r="A73" s="2001"/>
      <c r="B73" s="10" t="s">
        <v>343</v>
      </c>
      <c r="C73" s="960" t="s">
        <v>508</v>
      </c>
    </row>
    <row r="74" spans="1:3">
      <c r="A74" s="2001"/>
      <c r="B74" s="10" t="s">
        <v>345</v>
      </c>
      <c r="C74" s="959" t="s">
        <v>272</v>
      </c>
    </row>
    <row r="75" spans="1:3">
      <c r="A75" s="2001"/>
      <c r="B75" s="10" t="s">
        <v>346</v>
      </c>
      <c r="C75" s="960" t="s">
        <v>250</v>
      </c>
    </row>
    <row r="76" spans="1:3">
      <c r="A76" s="2001"/>
      <c r="B76" s="10" t="s">
        <v>347</v>
      </c>
      <c r="C76" s="935" t="s">
        <v>348</v>
      </c>
    </row>
    <row r="77" spans="1:3" ht="81.599999999999994" thickBot="1">
      <c r="A77" s="2002"/>
      <c r="B77" s="19" t="s">
        <v>349</v>
      </c>
      <c r="C77" s="1509" t="s">
        <v>579</v>
      </c>
    </row>
    <row r="78" spans="1:3">
      <c r="A78" s="2000" t="s">
        <v>351</v>
      </c>
      <c r="B78" s="17" t="s">
        <v>352</v>
      </c>
      <c r="C78" s="1514" t="s">
        <v>2313</v>
      </c>
    </row>
    <row r="79" spans="1:3">
      <c r="A79" s="2001"/>
      <c r="B79" s="10" t="s">
        <v>354</v>
      </c>
      <c r="C79" s="959" t="s">
        <v>355</v>
      </c>
    </row>
    <row r="80" spans="1:3">
      <c r="A80" s="2001"/>
      <c r="B80" s="10" t="s">
        <v>356</v>
      </c>
      <c r="C80" s="935" t="s">
        <v>1250</v>
      </c>
    </row>
    <row r="81" spans="1:3">
      <c r="A81" s="2001"/>
      <c r="B81" s="10" t="s">
        <v>358</v>
      </c>
      <c r="C81" s="935" t="s">
        <v>1040</v>
      </c>
    </row>
    <row r="82" spans="1:3" ht="64.8">
      <c r="A82" s="2001"/>
      <c r="B82" s="10" t="s">
        <v>360</v>
      </c>
      <c r="C82" s="960" t="s">
        <v>699</v>
      </c>
    </row>
    <row r="83" spans="1:3">
      <c r="A83" s="2001"/>
      <c r="B83" s="10" t="s">
        <v>362</v>
      </c>
      <c r="C83" s="961" t="s">
        <v>250</v>
      </c>
    </row>
    <row r="84" spans="1:3">
      <c r="A84" s="2001"/>
      <c r="B84" s="10" t="s">
        <v>334</v>
      </c>
      <c r="C84" s="961" t="s">
        <v>853</v>
      </c>
    </row>
    <row r="85" spans="1:3">
      <c r="A85" s="2001"/>
      <c r="B85" s="10" t="s">
        <v>335</v>
      </c>
      <c r="C85" s="962">
        <v>44006</v>
      </c>
    </row>
    <row r="86" spans="1:3" ht="64.8">
      <c r="A86" s="2001"/>
      <c r="B86" s="10" t="s">
        <v>365</v>
      </c>
      <c r="C86" s="961" t="s">
        <v>2593</v>
      </c>
    </row>
    <row r="87" spans="1:3">
      <c r="A87" s="2001"/>
      <c r="B87" s="10" t="s">
        <v>367</v>
      </c>
      <c r="C87" s="961"/>
    </row>
    <row r="88" spans="1:3">
      <c r="A88" s="2001"/>
      <c r="B88" s="10" t="s">
        <v>368</v>
      </c>
      <c r="C88" s="961" t="s">
        <v>248</v>
      </c>
    </row>
    <row r="89" spans="1:3">
      <c r="A89" s="2001"/>
      <c r="B89" s="10" t="s">
        <v>369</v>
      </c>
      <c r="C89" s="961" t="s">
        <v>288</v>
      </c>
    </row>
    <row r="90" spans="1:3">
      <c r="A90" s="2001"/>
      <c r="B90" s="10" t="s">
        <v>370</v>
      </c>
      <c r="C90" s="961" t="s">
        <v>288</v>
      </c>
    </row>
    <row r="91" spans="1:3">
      <c r="A91" s="2001"/>
      <c r="B91" s="10" t="s">
        <v>371</v>
      </c>
      <c r="C91" s="961" t="s">
        <v>288</v>
      </c>
    </row>
    <row r="92" spans="1:3" ht="18.600000000000001" thickBot="1">
      <c r="A92" s="2002"/>
      <c r="B92" s="19" t="s">
        <v>372</v>
      </c>
      <c r="C92" s="1515" t="s">
        <v>288</v>
      </c>
    </row>
    <row r="93" spans="1:3" ht="48.6">
      <c r="A93" s="2000" t="s">
        <v>373</v>
      </c>
      <c r="B93" s="17" t="s">
        <v>374</v>
      </c>
      <c r="C93" s="1510" t="s">
        <v>1609</v>
      </c>
    </row>
    <row r="94" spans="1:3" ht="32.4">
      <c r="A94" s="2001"/>
      <c r="B94" s="10" t="s">
        <v>376</v>
      </c>
      <c r="C94" s="963" t="s">
        <v>536</v>
      </c>
    </row>
    <row r="95" spans="1:3" ht="97.2">
      <c r="A95" s="2001"/>
      <c r="B95" s="10" t="s">
        <v>378</v>
      </c>
      <c r="C95" s="960" t="s">
        <v>2594</v>
      </c>
    </row>
    <row r="96" spans="1:3" ht="81">
      <c r="A96" s="2001"/>
      <c r="B96" s="10" t="s">
        <v>379</v>
      </c>
      <c r="C96" s="963" t="s">
        <v>2595</v>
      </c>
    </row>
    <row r="97" spans="1:3">
      <c r="A97" s="2001"/>
      <c r="B97" s="10" t="s">
        <v>380</v>
      </c>
      <c r="C97" s="960" t="s">
        <v>288</v>
      </c>
    </row>
    <row r="98" spans="1:3" ht="48.6">
      <c r="A98" s="2001"/>
      <c r="B98" s="10" t="s">
        <v>382</v>
      </c>
      <c r="C98" s="960" t="s">
        <v>587</v>
      </c>
    </row>
    <row r="99" spans="1:3" ht="81">
      <c r="A99" s="2001"/>
      <c r="B99" s="10" t="s">
        <v>384</v>
      </c>
      <c r="C99" s="959" t="s">
        <v>2596</v>
      </c>
    </row>
    <row r="100" spans="1:3" ht="81">
      <c r="A100" s="2001"/>
      <c r="B100" s="10" t="s">
        <v>385</v>
      </c>
      <c r="C100" s="959" t="s">
        <v>2597</v>
      </c>
    </row>
    <row r="101" spans="1:3" ht="32.4">
      <c r="A101" s="2001"/>
      <c r="B101" s="10" t="s">
        <v>387</v>
      </c>
      <c r="C101" s="959" t="s">
        <v>2598</v>
      </c>
    </row>
    <row r="102" spans="1:3" ht="18.600000000000001" thickBot="1">
      <c r="A102" s="2002"/>
      <c r="B102" s="19" t="s">
        <v>388</v>
      </c>
      <c r="C102" s="1516" t="s">
        <v>288</v>
      </c>
    </row>
    <row r="103" spans="1:3" ht="32.4">
      <c r="A103" s="2012" t="s">
        <v>389</v>
      </c>
      <c r="B103" s="10" t="s">
        <v>390</v>
      </c>
      <c r="C103" s="964" t="s">
        <v>2599</v>
      </c>
    </row>
    <row r="104" spans="1:3">
      <c r="A104" s="2013"/>
      <c r="B104" s="1499" t="s">
        <v>392</v>
      </c>
      <c r="C104" s="932">
        <v>48.81</v>
      </c>
    </row>
    <row r="105" spans="1:3">
      <c r="A105" s="2013"/>
      <c r="B105" s="1499" t="s">
        <v>393</v>
      </c>
      <c r="C105" s="908">
        <v>7593.52</v>
      </c>
    </row>
    <row r="106" spans="1:3">
      <c r="A106" s="2013"/>
      <c r="B106" s="1499" t="s">
        <v>394</v>
      </c>
      <c r="C106" s="965" t="s">
        <v>2600</v>
      </c>
    </row>
    <row r="107" spans="1:3" ht="18.600000000000001" thickBot="1">
      <c r="A107" s="2014"/>
      <c r="B107" s="25" t="s">
        <v>396</v>
      </c>
      <c r="C107" s="1517" t="s">
        <v>401</v>
      </c>
    </row>
    <row r="108" spans="1:3" s="135" customFormat="1" ht="65.099999999999994" customHeight="1">
      <c r="A108" s="1865" t="s">
        <v>397</v>
      </c>
      <c r="B108" s="1143" t="s">
        <v>398</v>
      </c>
      <c r="C108" s="1144" t="s">
        <v>2601</v>
      </c>
    </row>
    <row r="109" spans="1:3" s="135" customFormat="1" ht="65.099999999999994" customHeight="1" thickBot="1">
      <c r="A109" s="1866"/>
      <c r="B109" s="1145" t="s">
        <v>400</v>
      </c>
      <c r="C109" s="1146" t="s">
        <v>401</v>
      </c>
    </row>
    <row r="110" spans="1:3" ht="65.400000000000006" thickBot="1">
      <c r="A110" s="2015" t="s">
        <v>402</v>
      </c>
      <c r="B110" s="2016"/>
      <c r="C110" s="966" t="s">
        <v>2602</v>
      </c>
    </row>
    <row r="111" spans="1:3" ht="231" customHeight="1">
      <c r="A111" s="2266" t="s">
        <v>403</v>
      </c>
      <c r="B111" s="2266"/>
      <c r="C111" s="22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7" width="6.296875" style="9" customWidth="1"/>
    <col min="18" max="16384" width="12.59765625" style="9"/>
  </cols>
  <sheetData>
    <row r="1" spans="1:17" ht="20.399999999999999" thickBot="1">
      <c r="A1" s="1943" t="s">
        <v>594</v>
      </c>
      <c r="B1" s="1943"/>
      <c r="C1" s="1943"/>
      <c r="D1" s="8"/>
      <c r="E1" s="8"/>
      <c r="F1" s="8"/>
      <c r="G1" s="8"/>
      <c r="H1" s="8"/>
      <c r="I1" s="8"/>
      <c r="J1" s="8"/>
      <c r="K1" s="8"/>
      <c r="L1" s="8"/>
      <c r="M1" s="8"/>
      <c r="N1" s="8"/>
      <c r="O1" s="8"/>
      <c r="P1" s="8"/>
      <c r="Q1" s="8"/>
    </row>
    <row r="2" spans="1:17" ht="18.600000000000001" thickBot="1">
      <c r="A2" s="1944" t="s">
        <v>405</v>
      </c>
      <c r="B2" s="1942"/>
      <c r="C2" s="1518">
        <v>45450</v>
      </c>
      <c r="D2" s="8"/>
      <c r="E2" s="8"/>
      <c r="F2" s="8"/>
      <c r="G2" s="8"/>
      <c r="H2" s="8"/>
      <c r="I2" s="8"/>
      <c r="J2" s="8"/>
      <c r="K2" s="8"/>
      <c r="L2" s="8"/>
      <c r="M2" s="8"/>
      <c r="N2" s="8"/>
      <c r="O2" s="8"/>
      <c r="P2" s="8"/>
      <c r="Q2" s="8"/>
    </row>
    <row r="3" spans="1:17">
      <c r="A3" s="1945" t="s">
        <v>406</v>
      </c>
      <c r="B3" s="10" t="s">
        <v>233</v>
      </c>
      <c r="C3" s="967" t="s">
        <v>2603</v>
      </c>
      <c r="D3" s="8"/>
      <c r="E3" s="8"/>
      <c r="F3" s="8"/>
      <c r="G3" s="8"/>
      <c r="H3" s="8"/>
      <c r="I3" s="8"/>
      <c r="J3" s="8"/>
      <c r="K3" s="8"/>
      <c r="L3" s="8"/>
      <c r="M3" s="8"/>
      <c r="N3" s="8"/>
      <c r="O3" s="8"/>
      <c r="P3" s="8"/>
      <c r="Q3" s="8"/>
    </row>
    <row r="4" spans="1:17">
      <c r="A4" s="1939"/>
      <c r="B4" s="10" t="s">
        <v>409</v>
      </c>
      <c r="C4" s="882" t="s">
        <v>2604</v>
      </c>
      <c r="D4" s="8"/>
      <c r="E4" s="8"/>
      <c r="F4" s="8"/>
      <c r="G4" s="8"/>
      <c r="H4" s="8"/>
      <c r="I4" s="8"/>
      <c r="J4" s="8"/>
      <c r="K4" s="8"/>
      <c r="L4" s="8"/>
      <c r="M4" s="8"/>
      <c r="N4" s="8"/>
      <c r="O4" s="8"/>
      <c r="P4" s="8"/>
      <c r="Q4" s="8"/>
    </row>
    <row r="5" spans="1:17">
      <c r="A5" s="1939"/>
      <c r="B5" s="10" t="s">
        <v>237</v>
      </c>
      <c r="C5" s="801" t="s">
        <v>288</v>
      </c>
      <c r="D5" s="8"/>
      <c r="E5" s="8"/>
      <c r="F5" s="8"/>
      <c r="G5" s="8"/>
      <c r="H5" s="8"/>
      <c r="I5" s="8"/>
      <c r="J5" s="8"/>
      <c r="K5" s="8"/>
      <c r="L5" s="8"/>
      <c r="M5" s="8"/>
      <c r="N5" s="8"/>
      <c r="O5" s="8"/>
      <c r="P5" s="8"/>
      <c r="Q5" s="8"/>
    </row>
    <row r="6" spans="1:17">
      <c r="A6" s="1939"/>
      <c r="B6" s="10" t="s">
        <v>239</v>
      </c>
      <c r="C6" s="883" t="s">
        <v>2604</v>
      </c>
      <c r="D6" s="8"/>
      <c r="E6" s="8"/>
      <c r="F6" s="8"/>
      <c r="G6" s="8"/>
      <c r="H6" s="8"/>
      <c r="I6" s="8"/>
      <c r="J6" s="8"/>
      <c r="K6" s="8"/>
      <c r="L6" s="8"/>
      <c r="M6" s="8"/>
      <c r="N6" s="8"/>
      <c r="O6" s="8"/>
      <c r="P6" s="8"/>
      <c r="Q6" s="8"/>
    </row>
    <row r="7" spans="1:17">
      <c r="A7" s="1939"/>
      <c r="B7" s="10" t="s">
        <v>241</v>
      </c>
      <c r="C7" s="968">
        <v>42922</v>
      </c>
      <c r="D7" s="8"/>
      <c r="E7" s="8"/>
      <c r="F7" s="8"/>
      <c r="G7" s="8"/>
      <c r="H7" s="8"/>
      <c r="I7" s="8"/>
      <c r="J7" s="8"/>
      <c r="K7" s="8"/>
      <c r="L7" s="8"/>
      <c r="M7" s="8"/>
      <c r="N7" s="8"/>
      <c r="O7" s="8"/>
      <c r="P7" s="8"/>
      <c r="Q7" s="8"/>
    </row>
    <row r="8" spans="1:17">
      <c r="A8" s="1939"/>
      <c r="B8" s="10" t="s">
        <v>243</v>
      </c>
      <c r="C8" s="969">
        <v>63588716.990000002</v>
      </c>
      <c r="D8" s="8"/>
      <c r="E8" s="8"/>
      <c r="F8" s="8"/>
      <c r="G8" s="8"/>
      <c r="H8" s="8"/>
      <c r="I8" s="8"/>
      <c r="J8" s="8"/>
      <c r="K8" s="8"/>
      <c r="L8" s="8"/>
      <c r="M8" s="8"/>
      <c r="N8" s="8"/>
      <c r="O8" s="8"/>
      <c r="P8" s="8"/>
      <c r="Q8" s="8"/>
    </row>
    <row r="9" spans="1:17">
      <c r="A9" s="1939"/>
      <c r="B9" s="10" t="s">
        <v>244</v>
      </c>
      <c r="C9" s="970">
        <v>9898760190</v>
      </c>
      <c r="D9" s="8"/>
      <c r="E9" s="8"/>
      <c r="F9" s="8"/>
      <c r="G9" s="8"/>
      <c r="H9" s="8"/>
      <c r="I9" s="8"/>
      <c r="J9" s="8"/>
      <c r="K9" s="8"/>
      <c r="L9" s="8"/>
      <c r="M9" s="8"/>
      <c r="N9" s="8"/>
      <c r="O9" s="8"/>
      <c r="P9" s="8"/>
      <c r="Q9" s="8"/>
    </row>
    <row r="10" spans="1:17">
      <c r="A10" s="1939"/>
      <c r="B10" s="10" t="s">
        <v>417</v>
      </c>
      <c r="C10" s="862" t="s">
        <v>2605</v>
      </c>
      <c r="D10" s="8"/>
      <c r="E10" s="8"/>
      <c r="F10" s="8"/>
      <c r="G10" s="8"/>
      <c r="H10" s="8"/>
      <c r="I10" s="8"/>
      <c r="J10" s="8"/>
      <c r="K10" s="8"/>
      <c r="L10" s="8"/>
      <c r="M10" s="8"/>
      <c r="N10" s="8"/>
      <c r="O10" s="8"/>
      <c r="P10" s="8"/>
      <c r="Q10" s="8"/>
    </row>
    <row r="11" spans="1:17">
      <c r="A11" s="1939"/>
      <c r="B11" s="10" t="s">
        <v>419</v>
      </c>
      <c r="C11" s="801" t="s">
        <v>248</v>
      </c>
      <c r="D11" s="8"/>
      <c r="E11" s="8"/>
      <c r="F11" s="8"/>
      <c r="G11" s="8"/>
      <c r="H11" s="8"/>
      <c r="I11" s="8"/>
      <c r="J11" s="8"/>
      <c r="K11" s="8"/>
      <c r="L11" s="8"/>
      <c r="M11" s="8"/>
      <c r="N11" s="8"/>
      <c r="O11" s="8"/>
      <c r="P11" s="8"/>
      <c r="Q11" s="8"/>
    </row>
    <row r="12" spans="1:17">
      <c r="A12" s="1939"/>
      <c r="B12" s="10" t="s">
        <v>420</v>
      </c>
      <c r="C12" s="883" t="s">
        <v>250</v>
      </c>
      <c r="D12" s="8"/>
      <c r="E12" s="8"/>
      <c r="F12" s="8"/>
      <c r="G12" s="8"/>
      <c r="H12" s="8"/>
      <c r="I12" s="8"/>
      <c r="J12" s="8"/>
      <c r="K12" s="8"/>
      <c r="L12" s="8"/>
      <c r="M12" s="8"/>
      <c r="N12" s="8"/>
      <c r="O12" s="8"/>
      <c r="P12" s="8"/>
      <c r="Q12" s="8"/>
    </row>
    <row r="13" spans="1:17">
      <c r="A13" s="1939"/>
      <c r="B13" s="10" t="s">
        <v>421</v>
      </c>
      <c r="C13" s="883" t="s">
        <v>250</v>
      </c>
      <c r="D13" s="8"/>
      <c r="E13" s="8"/>
      <c r="F13" s="8"/>
      <c r="G13" s="8"/>
      <c r="H13" s="8"/>
      <c r="I13" s="8"/>
      <c r="J13" s="8"/>
      <c r="K13" s="8"/>
      <c r="L13" s="8"/>
      <c r="M13" s="8"/>
      <c r="N13" s="8"/>
      <c r="O13" s="8"/>
      <c r="P13" s="8"/>
      <c r="Q13" s="8"/>
    </row>
    <row r="14" spans="1:17">
      <c r="A14" s="1939"/>
      <c r="B14" s="10" t="s">
        <v>422</v>
      </c>
      <c r="C14" s="883" t="s">
        <v>248</v>
      </c>
      <c r="D14" s="8"/>
      <c r="E14" s="8"/>
      <c r="F14" s="8"/>
      <c r="G14" s="8"/>
      <c r="H14" s="8"/>
      <c r="I14" s="8"/>
      <c r="J14" s="8"/>
      <c r="K14" s="8"/>
      <c r="L14" s="8"/>
      <c r="M14" s="8"/>
      <c r="N14" s="8"/>
      <c r="O14" s="8"/>
      <c r="P14" s="8"/>
      <c r="Q14" s="8"/>
    </row>
    <row r="15" spans="1:17">
      <c r="A15" s="1939"/>
      <c r="B15" s="10" t="s">
        <v>423</v>
      </c>
      <c r="C15" s="883" t="s">
        <v>288</v>
      </c>
      <c r="D15" s="8"/>
      <c r="E15" s="8"/>
      <c r="F15" s="8"/>
      <c r="G15" s="8"/>
      <c r="H15" s="8"/>
      <c r="I15" s="8"/>
      <c r="J15" s="8"/>
      <c r="K15" s="8"/>
      <c r="L15" s="8"/>
      <c r="M15" s="8"/>
      <c r="N15" s="8"/>
      <c r="O15" s="8"/>
      <c r="P15" s="8"/>
      <c r="Q15" s="8"/>
    </row>
    <row r="16" spans="1:17">
      <c r="A16" s="1939"/>
      <c r="B16" s="10" t="s">
        <v>424</v>
      </c>
      <c r="C16" s="883" t="s">
        <v>288</v>
      </c>
      <c r="D16" s="8"/>
      <c r="E16" s="8"/>
      <c r="F16" s="8"/>
      <c r="G16" s="8"/>
      <c r="H16" s="8"/>
      <c r="I16" s="8"/>
      <c r="J16" s="8"/>
      <c r="K16" s="8"/>
      <c r="L16" s="8"/>
      <c r="M16" s="8"/>
      <c r="N16" s="8"/>
      <c r="O16" s="8"/>
      <c r="P16" s="8"/>
      <c r="Q16" s="8"/>
    </row>
    <row r="17" spans="1:17" ht="210.6">
      <c r="A17" s="1939"/>
      <c r="B17" s="10" t="s">
        <v>425</v>
      </c>
      <c r="C17" s="971" t="s">
        <v>2606</v>
      </c>
      <c r="D17" s="8"/>
      <c r="E17" s="8"/>
      <c r="F17" s="8"/>
      <c r="G17" s="8"/>
      <c r="H17" s="8"/>
      <c r="I17" s="8"/>
      <c r="J17" s="8"/>
      <c r="K17" s="8"/>
      <c r="L17" s="8"/>
      <c r="M17" s="8"/>
      <c r="N17" s="8"/>
      <c r="O17" s="8"/>
      <c r="P17" s="8"/>
      <c r="Q17" s="8"/>
    </row>
    <row r="18" spans="1:17" ht="32.4">
      <c r="A18" s="1939"/>
      <c r="B18" s="1499" t="s">
        <v>257</v>
      </c>
      <c r="C18" s="883" t="s">
        <v>258</v>
      </c>
      <c r="D18" s="8"/>
      <c r="E18" s="8"/>
      <c r="F18" s="8"/>
      <c r="G18" s="8"/>
      <c r="H18" s="8"/>
      <c r="I18" s="8"/>
      <c r="J18" s="8"/>
      <c r="K18" s="8"/>
      <c r="L18" s="8"/>
      <c r="M18" s="8"/>
      <c r="N18" s="8"/>
      <c r="O18" s="8"/>
      <c r="P18" s="8"/>
      <c r="Q18" s="8"/>
    </row>
    <row r="19" spans="1:17">
      <c r="A19" s="1939"/>
      <c r="B19" s="10" t="s">
        <v>427</v>
      </c>
      <c r="C19" s="883" t="s">
        <v>288</v>
      </c>
      <c r="D19" s="8"/>
      <c r="E19" s="8"/>
      <c r="F19" s="8"/>
      <c r="G19" s="8"/>
      <c r="H19" s="8"/>
      <c r="I19" s="8"/>
      <c r="J19" s="8"/>
      <c r="K19" s="8"/>
      <c r="L19" s="8"/>
      <c r="M19" s="8"/>
      <c r="N19" s="8"/>
      <c r="O19" s="8"/>
      <c r="P19" s="8"/>
      <c r="Q19" s="8"/>
    </row>
    <row r="20" spans="1:17" ht="32.4">
      <c r="A20" s="1939"/>
      <c r="B20" s="10" t="s">
        <v>908</v>
      </c>
      <c r="C20" s="883" t="s">
        <v>248</v>
      </c>
      <c r="D20" s="8"/>
      <c r="E20" s="8"/>
      <c r="F20" s="8"/>
      <c r="G20" s="8"/>
      <c r="H20" s="8"/>
      <c r="I20" s="8"/>
      <c r="J20" s="8"/>
      <c r="K20" s="8"/>
      <c r="L20" s="8"/>
      <c r="M20" s="8"/>
      <c r="N20" s="8"/>
      <c r="O20" s="8"/>
      <c r="P20" s="8"/>
      <c r="Q20" s="8"/>
    </row>
    <row r="21" spans="1:17">
      <c r="A21" s="1939"/>
      <c r="B21" s="10" t="s">
        <v>429</v>
      </c>
      <c r="C21" s="883" t="s">
        <v>288</v>
      </c>
      <c r="D21" s="8"/>
      <c r="E21" s="8"/>
      <c r="F21" s="8"/>
      <c r="G21" s="8"/>
      <c r="H21" s="8"/>
      <c r="I21" s="8"/>
      <c r="J21" s="8"/>
      <c r="K21" s="8"/>
      <c r="L21" s="8"/>
      <c r="M21" s="8"/>
      <c r="N21" s="8"/>
      <c r="O21" s="8"/>
      <c r="P21" s="8"/>
      <c r="Q21" s="8"/>
    </row>
    <row r="22" spans="1:17">
      <c r="A22" s="1939"/>
      <c r="B22" s="10" t="s">
        <v>430</v>
      </c>
      <c r="C22" s="883" t="s">
        <v>288</v>
      </c>
      <c r="D22" s="8"/>
      <c r="E22" s="8"/>
      <c r="F22" s="8"/>
      <c r="G22" s="8"/>
      <c r="H22" s="8"/>
      <c r="I22" s="8"/>
      <c r="J22" s="8"/>
      <c r="K22" s="8"/>
      <c r="L22" s="8"/>
      <c r="M22" s="8"/>
      <c r="N22" s="8"/>
      <c r="O22" s="8"/>
      <c r="P22" s="8"/>
      <c r="Q22" s="8"/>
    </row>
    <row r="23" spans="1:17">
      <c r="A23" s="1939"/>
      <c r="B23" s="10" t="s">
        <v>431</v>
      </c>
      <c r="C23" s="883" t="s">
        <v>288</v>
      </c>
      <c r="D23" s="8"/>
      <c r="E23" s="8"/>
      <c r="F23" s="8"/>
      <c r="G23" s="8"/>
      <c r="H23" s="8"/>
      <c r="I23" s="8"/>
      <c r="J23" s="8"/>
      <c r="K23" s="8"/>
      <c r="L23" s="8"/>
      <c r="M23" s="8"/>
      <c r="N23" s="8"/>
      <c r="O23" s="8"/>
      <c r="P23" s="8"/>
      <c r="Q23" s="8"/>
    </row>
    <row r="24" spans="1:17">
      <c r="A24" s="1939"/>
      <c r="B24" s="10" t="s">
        <v>433</v>
      </c>
      <c r="C24" s="883" t="s">
        <v>288</v>
      </c>
      <c r="D24" s="8"/>
      <c r="E24" s="8"/>
      <c r="F24" s="8"/>
      <c r="G24" s="8"/>
      <c r="H24" s="8"/>
      <c r="I24" s="8"/>
      <c r="J24" s="8"/>
      <c r="K24" s="8"/>
      <c r="L24" s="8"/>
      <c r="M24" s="8"/>
      <c r="N24" s="8"/>
      <c r="O24" s="8"/>
      <c r="P24" s="8"/>
      <c r="Q24" s="8"/>
    </row>
    <row r="25" spans="1:17">
      <c r="A25" s="1939"/>
      <c r="B25" s="10" t="s">
        <v>434</v>
      </c>
      <c r="C25" s="883" t="s">
        <v>267</v>
      </c>
      <c r="D25" s="8"/>
      <c r="E25" s="8"/>
      <c r="F25" s="8"/>
      <c r="G25" s="8"/>
      <c r="H25" s="8"/>
      <c r="I25" s="8"/>
      <c r="J25" s="8"/>
      <c r="K25" s="8"/>
      <c r="L25" s="8"/>
      <c r="M25" s="8"/>
      <c r="N25" s="8"/>
      <c r="O25" s="8"/>
      <c r="P25" s="8"/>
      <c r="Q25" s="8"/>
    </row>
    <row r="26" spans="1:17">
      <c r="A26" s="1939"/>
      <c r="B26" s="10" t="s">
        <v>435</v>
      </c>
      <c r="C26" s="883" t="s">
        <v>288</v>
      </c>
      <c r="D26" s="8"/>
      <c r="E26" s="8"/>
      <c r="F26" s="8"/>
      <c r="G26" s="8"/>
      <c r="H26" s="8"/>
      <c r="I26" s="8"/>
      <c r="J26" s="8"/>
      <c r="K26" s="8"/>
      <c r="L26" s="8"/>
      <c r="M26" s="8"/>
      <c r="N26" s="8"/>
      <c r="O26" s="8"/>
      <c r="P26" s="8"/>
      <c r="Q26" s="8"/>
    </row>
    <row r="27" spans="1:17">
      <c r="A27" s="1939"/>
      <c r="B27" s="10" t="s">
        <v>436</v>
      </c>
      <c r="C27" s="883" t="s">
        <v>270</v>
      </c>
      <c r="D27" s="8"/>
      <c r="E27" s="8"/>
      <c r="F27" s="8"/>
      <c r="G27" s="8"/>
      <c r="H27" s="8"/>
      <c r="I27" s="8"/>
      <c r="J27" s="8"/>
      <c r="K27" s="8"/>
      <c r="L27" s="8"/>
      <c r="M27" s="8"/>
      <c r="N27" s="8"/>
      <c r="O27" s="8"/>
      <c r="P27" s="8"/>
      <c r="Q27" s="8"/>
    </row>
    <row r="28" spans="1:17">
      <c r="A28" s="1939"/>
      <c r="B28" s="10" t="s">
        <v>437</v>
      </c>
      <c r="C28" s="883" t="s">
        <v>272</v>
      </c>
      <c r="D28" s="8"/>
      <c r="E28" s="8"/>
      <c r="F28" s="8"/>
      <c r="G28" s="8"/>
      <c r="H28" s="8"/>
      <c r="I28" s="8"/>
      <c r="J28" s="8"/>
      <c r="K28" s="8"/>
      <c r="L28" s="8"/>
      <c r="M28" s="8"/>
      <c r="N28" s="8"/>
      <c r="O28" s="8"/>
      <c r="P28" s="8"/>
      <c r="Q28" s="8"/>
    </row>
    <row r="29" spans="1:17" ht="48.6">
      <c r="A29" s="1939"/>
      <c r="B29" s="10" t="s">
        <v>438</v>
      </c>
      <c r="C29" s="883" t="s">
        <v>439</v>
      </c>
      <c r="D29" s="8"/>
      <c r="E29" s="8"/>
      <c r="F29" s="8"/>
      <c r="G29" s="8"/>
      <c r="H29" s="8"/>
      <c r="I29" s="8"/>
      <c r="J29" s="8"/>
      <c r="K29" s="8"/>
      <c r="L29" s="8"/>
      <c r="M29" s="8"/>
      <c r="N29" s="8"/>
      <c r="O29" s="8"/>
      <c r="P29" s="8"/>
      <c r="Q29" s="8"/>
    </row>
    <row r="30" spans="1:17" ht="113.4">
      <c r="A30" s="1939"/>
      <c r="B30" s="10" t="s">
        <v>440</v>
      </c>
      <c r="C30" s="883" t="s">
        <v>2607</v>
      </c>
      <c r="D30" s="8"/>
      <c r="E30" s="8"/>
      <c r="F30" s="8"/>
      <c r="G30" s="8"/>
      <c r="H30" s="8"/>
      <c r="I30" s="8"/>
      <c r="J30" s="8"/>
      <c r="K30" s="8"/>
      <c r="L30" s="8"/>
      <c r="M30" s="8"/>
      <c r="N30" s="8"/>
      <c r="O30" s="8"/>
      <c r="P30" s="8"/>
      <c r="Q30" s="8"/>
    </row>
    <row r="31" spans="1:17">
      <c r="A31" s="1939"/>
      <c r="B31" s="10" t="s">
        <v>442</v>
      </c>
      <c r="C31" s="883" t="s">
        <v>1950</v>
      </c>
      <c r="D31" s="8"/>
      <c r="E31" s="8"/>
      <c r="F31" s="8"/>
      <c r="G31" s="8"/>
      <c r="H31" s="8"/>
      <c r="I31" s="8"/>
      <c r="J31" s="8"/>
      <c r="K31" s="8"/>
      <c r="L31" s="8"/>
      <c r="M31" s="8"/>
      <c r="N31" s="8"/>
      <c r="O31" s="8"/>
      <c r="P31" s="8"/>
      <c r="Q31" s="8"/>
    </row>
    <row r="32" spans="1:17" ht="33" thickBot="1">
      <c r="A32" s="1940"/>
      <c r="B32" s="15" t="s">
        <v>279</v>
      </c>
      <c r="C32" s="972" t="s">
        <v>288</v>
      </c>
      <c r="D32" s="8"/>
      <c r="E32" s="8"/>
      <c r="F32" s="8"/>
      <c r="G32" s="8"/>
      <c r="H32" s="8"/>
      <c r="I32" s="8"/>
      <c r="J32" s="8"/>
      <c r="K32" s="8"/>
      <c r="L32" s="8"/>
      <c r="M32" s="8"/>
      <c r="N32" s="8"/>
      <c r="O32" s="8"/>
      <c r="P32" s="8"/>
      <c r="Q32" s="8"/>
    </row>
    <row r="33" spans="1:17">
      <c r="A33" s="1938" t="s">
        <v>445</v>
      </c>
      <c r="B33" s="17" t="s">
        <v>446</v>
      </c>
      <c r="C33" s="801" t="s">
        <v>2604</v>
      </c>
      <c r="D33" s="8"/>
      <c r="E33" s="8"/>
      <c r="F33" s="8"/>
      <c r="G33" s="8"/>
      <c r="H33" s="8"/>
      <c r="I33" s="8"/>
      <c r="J33" s="8"/>
      <c r="K33" s="8"/>
      <c r="L33" s="8"/>
      <c r="M33" s="8"/>
      <c r="N33" s="8"/>
      <c r="O33" s="8"/>
      <c r="P33" s="8"/>
      <c r="Q33" s="8"/>
    </row>
    <row r="34" spans="1:17">
      <c r="A34" s="1939"/>
      <c r="B34" s="10" t="s">
        <v>447</v>
      </c>
      <c r="C34" s="883" t="s">
        <v>2608</v>
      </c>
      <c r="D34" s="8"/>
      <c r="E34" s="8"/>
      <c r="F34" s="8"/>
      <c r="G34" s="8"/>
      <c r="H34" s="8"/>
      <c r="I34" s="8"/>
      <c r="J34" s="8"/>
      <c r="K34" s="8"/>
      <c r="L34" s="8"/>
      <c r="M34" s="8"/>
      <c r="N34" s="8"/>
      <c r="O34" s="8"/>
      <c r="P34" s="8"/>
      <c r="Q34" s="8"/>
    </row>
    <row r="35" spans="1:17">
      <c r="A35" s="1939"/>
      <c r="B35" s="10" t="s">
        <v>449</v>
      </c>
      <c r="C35" s="883" t="s">
        <v>285</v>
      </c>
      <c r="D35" s="8"/>
      <c r="E35" s="8"/>
      <c r="F35" s="8"/>
      <c r="G35" s="8"/>
      <c r="H35" s="8"/>
      <c r="I35" s="8"/>
      <c r="J35" s="8"/>
      <c r="K35" s="8"/>
      <c r="L35" s="8"/>
      <c r="M35" s="8"/>
      <c r="N35" s="8"/>
      <c r="O35" s="8"/>
      <c r="P35" s="8"/>
      <c r="Q35" s="8"/>
    </row>
    <row r="36" spans="1:17">
      <c r="A36" s="1939"/>
      <c r="B36" s="10" t="s">
        <v>450</v>
      </c>
      <c r="C36" s="883" t="s">
        <v>288</v>
      </c>
      <c r="D36" s="8"/>
      <c r="E36" s="8"/>
      <c r="F36" s="8"/>
      <c r="G36" s="8"/>
      <c r="H36" s="8"/>
      <c r="I36" s="8"/>
      <c r="J36" s="8"/>
      <c r="K36" s="8"/>
      <c r="L36" s="8"/>
      <c r="M36" s="8"/>
      <c r="N36" s="8"/>
      <c r="O36" s="8"/>
      <c r="P36" s="8"/>
      <c r="Q36" s="8"/>
    </row>
    <row r="37" spans="1:17">
      <c r="A37" s="1939"/>
      <c r="B37" s="10" t="s">
        <v>451</v>
      </c>
      <c r="C37" s="883" t="s">
        <v>288</v>
      </c>
      <c r="D37" s="8"/>
      <c r="E37" s="8"/>
      <c r="F37" s="8"/>
      <c r="G37" s="8"/>
      <c r="H37" s="8"/>
      <c r="I37" s="8"/>
      <c r="J37" s="8"/>
      <c r="K37" s="8"/>
      <c r="L37" s="8"/>
      <c r="M37" s="8"/>
      <c r="N37" s="8"/>
      <c r="O37" s="8"/>
      <c r="P37" s="8"/>
      <c r="Q37" s="8"/>
    </row>
    <row r="38" spans="1:17" ht="18.600000000000001" thickBot="1">
      <c r="A38" s="1940"/>
      <c r="B38" s="19" t="s">
        <v>452</v>
      </c>
      <c r="C38" s="805" t="s">
        <v>250</v>
      </c>
      <c r="D38" s="8"/>
      <c r="E38" s="8"/>
      <c r="F38" s="8"/>
      <c r="G38" s="8"/>
      <c r="H38" s="8"/>
      <c r="I38" s="8"/>
      <c r="J38" s="8"/>
      <c r="K38" s="8"/>
      <c r="L38" s="8"/>
      <c r="M38" s="8"/>
      <c r="N38" s="8"/>
      <c r="O38" s="8"/>
      <c r="P38" s="8"/>
      <c r="Q38" s="8"/>
    </row>
    <row r="39" spans="1:17">
      <c r="A39" s="1938" t="s">
        <v>453</v>
      </c>
      <c r="B39" s="17" t="s">
        <v>454</v>
      </c>
      <c r="C39" s="801" t="s">
        <v>248</v>
      </c>
      <c r="D39" s="8"/>
      <c r="E39" s="8"/>
      <c r="F39" s="8"/>
      <c r="G39" s="8"/>
      <c r="H39" s="8"/>
      <c r="I39" s="8"/>
      <c r="J39" s="8"/>
      <c r="K39" s="8"/>
      <c r="L39" s="8"/>
      <c r="M39" s="8"/>
      <c r="N39" s="8"/>
      <c r="O39" s="8"/>
      <c r="P39" s="8"/>
      <c r="Q39" s="8"/>
    </row>
    <row r="40" spans="1:17">
      <c r="A40" s="1939"/>
      <c r="B40" s="10" t="s">
        <v>455</v>
      </c>
      <c r="C40" s="883" t="s">
        <v>288</v>
      </c>
      <c r="D40" s="8"/>
      <c r="E40" s="8"/>
      <c r="F40" s="8"/>
      <c r="G40" s="8"/>
      <c r="H40" s="8"/>
      <c r="I40" s="8"/>
      <c r="J40" s="8"/>
      <c r="K40" s="8"/>
      <c r="L40" s="8"/>
      <c r="M40" s="8"/>
      <c r="N40" s="8"/>
      <c r="O40" s="8"/>
      <c r="P40" s="8"/>
      <c r="Q40" s="8"/>
    </row>
    <row r="41" spans="1:17">
      <c r="A41" s="1939"/>
      <c r="B41" s="10" t="s">
        <v>456</v>
      </c>
      <c r="C41" s="883" t="s">
        <v>288</v>
      </c>
      <c r="D41" s="8"/>
      <c r="E41" s="8"/>
      <c r="F41" s="8"/>
      <c r="G41" s="8"/>
      <c r="H41" s="8"/>
      <c r="I41" s="8"/>
      <c r="J41" s="8"/>
      <c r="K41" s="8"/>
      <c r="L41" s="8"/>
      <c r="M41" s="8"/>
      <c r="N41" s="8"/>
      <c r="O41" s="8"/>
      <c r="P41" s="8"/>
      <c r="Q41" s="8"/>
    </row>
    <row r="42" spans="1:17">
      <c r="A42" s="1939"/>
      <c r="B42" s="10" t="s">
        <v>457</v>
      </c>
      <c r="C42" s="883" t="s">
        <v>288</v>
      </c>
      <c r="D42" s="8"/>
      <c r="E42" s="8"/>
      <c r="F42" s="8"/>
      <c r="G42" s="8"/>
      <c r="H42" s="8"/>
      <c r="I42" s="8"/>
      <c r="J42" s="8"/>
      <c r="K42" s="8"/>
      <c r="L42" s="8"/>
      <c r="M42" s="8"/>
      <c r="N42" s="8"/>
      <c r="O42" s="8"/>
      <c r="P42" s="8"/>
      <c r="Q42" s="8"/>
    </row>
    <row r="43" spans="1:17">
      <c r="A43" s="1939"/>
      <c r="B43" s="10" t="s">
        <v>458</v>
      </c>
      <c r="C43" s="883" t="s">
        <v>288</v>
      </c>
      <c r="D43" s="8"/>
      <c r="E43" s="8"/>
      <c r="F43" s="8"/>
      <c r="G43" s="8"/>
      <c r="H43" s="8"/>
      <c r="I43" s="8"/>
      <c r="J43" s="8"/>
      <c r="K43" s="8"/>
      <c r="L43" s="8"/>
      <c r="M43" s="8"/>
      <c r="N43" s="8"/>
      <c r="O43" s="8"/>
      <c r="P43" s="8"/>
      <c r="Q43" s="8"/>
    </row>
    <row r="44" spans="1:17" ht="18.600000000000001" thickBot="1">
      <c r="A44" s="1940"/>
      <c r="B44" s="19" t="s">
        <v>459</v>
      </c>
      <c r="C44" s="805" t="s">
        <v>288</v>
      </c>
      <c r="D44" s="8"/>
      <c r="E44" s="8"/>
      <c r="F44" s="8"/>
      <c r="G44" s="8"/>
      <c r="H44" s="8"/>
      <c r="I44" s="8"/>
      <c r="J44" s="8"/>
      <c r="K44" s="8"/>
      <c r="L44" s="8"/>
      <c r="M44" s="8"/>
      <c r="N44" s="8"/>
      <c r="O44" s="8"/>
      <c r="P44" s="8"/>
      <c r="Q44" s="8"/>
    </row>
    <row r="45" spans="1:17">
      <c r="A45" s="1938" t="s">
        <v>460</v>
      </c>
      <c r="B45" s="17" t="s">
        <v>461</v>
      </c>
      <c r="C45" s="801" t="s">
        <v>248</v>
      </c>
      <c r="D45" s="8"/>
      <c r="E45" s="8"/>
      <c r="F45" s="8"/>
      <c r="G45" s="8"/>
      <c r="H45" s="8"/>
      <c r="I45" s="8"/>
      <c r="J45" s="8"/>
      <c r="K45" s="8"/>
      <c r="L45" s="8"/>
      <c r="M45" s="8"/>
      <c r="N45" s="8"/>
      <c r="O45" s="8"/>
      <c r="P45" s="8"/>
      <c r="Q45" s="8"/>
    </row>
    <row r="46" spans="1:17">
      <c r="A46" s="1939"/>
      <c r="B46" s="10" t="s">
        <v>462</v>
      </c>
      <c r="C46" s="971" t="s">
        <v>288</v>
      </c>
      <c r="D46" s="8"/>
      <c r="E46" s="8"/>
      <c r="F46" s="8"/>
      <c r="G46" s="8"/>
      <c r="H46" s="8"/>
      <c r="I46" s="8"/>
      <c r="J46" s="8"/>
      <c r="K46" s="8"/>
      <c r="L46" s="8"/>
      <c r="M46" s="8"/>
      <c r="N46" s="8"/>
      <c r="O46" s="8"/>
      <c r="P46" s="8"/>
      <c r="Q46" s="8"/>
    </row>
    <row r="47" spans="1:17" ht="18.600000000000001" thickBot="1">
      <c r="A47" s="1940"/>
      <c r="B47" s="19" t="s">
        <v>464</v>
      </c>
      <c r="C47" s="805" t="s">
        <v>288</v>
      </c>
      <c r="D47" s="8"/>
      <c r="E47" s="8"/>
      <c r="F47" s="8"/>
      <c r="G47" s="8"/>
      <c r="H47" s="8"/>
      <c r="I47" s="8"/>
      <c r="J47" s="8"/>
      <c r="K47" s="8"/>
      <c r="L47" s="8"/>
      <c r="M47" s="8"/>
      <c r="N47" s="8"/>
      <c r="O47" s="8"/>
      <c r="P47" s="8"/>
      <c r="Q47" s="8"/>
    </row>
    <row r="48" spans="1:17">
      <c r="A48" s="1936" t="s">
        <v>303</v>
      </c>
      <c r="B48" s="21" t="s">
        <v>467</v>
      </c>
      <c r="C48" s="967" t="s">
        <v>250</v>
      </c>
      <c r="D48" s="8"/>
      <c r="E48" s="8"/>
      <c r="F48" s="8"/>
      <c r="G48" s="8"/>
      <c r="H48" s="8"/>
      <c r="I48" s="8"/>
      <c r="J48" s="8"/>
      <c r="K48" s="8"/>
      <c r="L48" s="8"/>
      <c r="M48" s="8"/>
      <c r="N48" s="8"/>
      <c r="O48" s="8"/>
      <c r="P48" s="8"/>
      <c r="Q48" s="8"/>
    </row>
    <row r="49" spans="1:17">
      <c r="A49" s="1936"/>
      <c r="B49" s="10" t="s">
        <v>468</v>
      </c>
      <c r="C49" s="883" t="s">
        <v>2609</v>
      </c>
      <c r="D49" s="8"/>
      <c r="E49" s="8"/>
      <c r="F49" s="8"/>
      <c r="G49" s="8"/>
      <c r="H49" s="8"/>
      <c r="I49" s="8"/>
      <c r="J49" s="8"/>
      <c r="K49" s="8"/>
      <c r="L49" s="8"/>
      <c r="M49" s="8"/>
      <c r="N49" s="8"/>
      <c r="O49" s="8"/>
      <c r="P49" s="8"/>
      <c r="Q49" s="8"/>
    </row>
    <row r="50" spans="1:17">
      <c r="A50" s="1936"/>
      <c r="B50" s="10" t="s">
        <v>470</v>
      </c>
      <c r="C50" s="883" t="s">
        <v>1381</v>
      </c>
      <c r="D50" s="8"/>
      <c r="E50" s="8"/>
      <c r="F50" s="8"/>
      <c r="G50" s="8"/>
      <c r="H50" s="8"/>
      <c r="I50" s="8"/>
      <c r="J50" s="8"/>
      <c r="K50" s="8"/>
      <c r="L50" s="8"/>
      <c r="M50" s="8"/>
      <c r="N50" s="8"/>
      <c r="O50" s="8"/>
      <c r="P50" s="8"/>
      <c r="Q50" s="8"/>
    </row>
    <row r="51" spans="1:17">
      <c r="A51" s="1936"/>
      <c r="B51" s="10" t="s">
        <v>472</v>
      </c>
      <c r="C51" s="883" t="s">
        <v>1381</v>
      </c>
      <c r="D51" s="8"/>
      <c r="E51" s="8"/>
      <c r="F51" s="8"/>
      <c r="G51" s="8"/>
      <c r="H51" s="8"/>
      <c r="I51" s="8"/>
      <c r="J51" s="8"/>
      <c r="K51" s="8"/>
      <c r="L51" s="8"/>
      <c r="M51" s="8"/>
      <c r="N51" s="8"/>
      <c r="O51" s="8"/>
      <c r="P51" s="8"/>
      <c r="Q51" s="8"/>
    </row>
    <row r="52" spans="1:17" ht="64.8">
      <c r="A52" s="1936"/>
      <c r="B52" s="10" t="s">
        <v>474</v>
      </c>
      <c r="C52" s="883" t="s">
        <v>2610</v>
      </c>
      <c r="D52" s="8"/>
      <c r="E52" s="8"/>
      <c r="F52" s="8"/>
      <c r="G52" s="8"/>
      <c r="H52" s="8"/>
      <c r="I52" s="8"/>
      <c r="J52" s="8"/>
      <c r="K52" s="8"/>
      <c r="L52" s="8"/>
      <c r="M52" s="8"/>
      <c r="N52" s="8"/>
      <c r="O52" s="8"/>
      <c r="P52" s="8"/>
      <c r="Q52" s="8"/>
    </row>
    <row r="53" spans="1:17" ht="48.6">
      <c r="A53" s="1936"/>
      <c r="B53" s="10" t="s">
        <v>915</v>
      </c>
      <c r="C53" s="883" t="s">
        <v>2611</v>
      </c>
      <c r="D53" s="8"/>
      <c r="E53" s="8"/>
      <c r="F53" s="8"/>
      <c r="G53" s="8"/>
      <c r="H53" s="8"/>
      <c r="I53" s="8"/>
      <c r="J53" s="8"/>
      <c r="K53" s="8"/>
      <c r="L53" s="8"/>
      <c r="M53" s="8"/>
      <c r="N53" s="8"/>
      <c r="O53" s="8"/>
      <c r="P53" s="8"/>
      <c r="Q53" s="8"/>
    </row>
    <row r="54" spans="1:17" ht="32.4">
      <c r="A54" s="1936"/>
      <c r="B54" s="10" t="s">
        <v>478</v>
      </c>
      <c r="C54" s="883" t="s">
        <v>2612</v>
      </c>
      <c r="D54" s="8"/>
      <c r="E54" s="8"/>
      <c r="F54" s="8"/>
      <c r="G54" s="8"/>
      <c r="H54" s="8"/>
      <c r="I54" s="8"/>
      <c r="J54" s="8"/>
      <c r="K54" s="8"/>
      <c r="L54" s="8"/>
      <c r="M54" s="8"/>
      <c r="N54" s="8"/>
      <c r="O54" s="8"/>
      <c r="P54" s="8"/>
      <c r="Q54" s="8"/>
    </row>
    <row r="55" spans="1:17">
      <c r="A55" s="1936"/>
      <c r="B55" s="10" t="s">
        <v>480</v>
      </c>
      <c r="C55" s="883" t="s">
        <v>2613</v>
      </c>
      <c r="D55" s="8"/>
      <c r="E55" s="8"/>
      <c r="F55" s="8"/>
      <c r="G55" s="8"/>
      <c r="H55" s="8"/>
      <c r="I55" s="8"/>
      <c r="J55" s="8"/>
      <c r="K55" s="8"/>
      <c r="L55" s="8"/>
      <c r="M55" s="8"/>
      <c r="N55" s="8"/>
      <c r="O55" s="8"/>
      <c r="P55" s="8"/>
      <c r="Q55" s="8"/>
    </row>
    <row r="56" spans="1:17">
      <c r="A56" s="1936"/>
      <c r="B56" s="10" t="s">
        <v>482</v>
      </c>
      <c r="C56" s="883" t="s">
        <v>320</v>
      </c>
      <c r="D56" s="8"/>
      <c r="E56" s="8"/>
      <c r="F56" s="8"/>
      <c r="G56" s="8"/>
      <c r="H56" s="8"/>
      <c r="I56" s="8"/>
      <c r="J56" s="8"/>
      <c r="K56" s="8"/>
      <c r="L56" s="8"/>
      <c r="M56" s="8"/>
      <c r="N56" s="8"/>
      <c r="O56" s="8"/>
      <c r="P56" s="8"/>
      <c r="Q56" s="8"/>
    </row>
    <row r="57" spans="1:17">
      <c r="A57" s="1936"/>
      <c r="B57" s="10" t="s">
        <v>483</v>
      </c>
      <c r="C57" s="883" t="s">
        <v>288</v>
      </c>
      <c r="D57" s="8"/>
      <c r="E57" s="8"/>
      <c r="F57" s="8"/>
      <c r="G57" s="8"/>
      <c r="H57" s="8"/>
      <c r="I57" s="8"/>
      <c r="J57" s="8"/>
      <c r="K57" s="8"/>
      <c r="L57" s="8"/>
      <c r="M57" s="8"/>
      <c r="N57" s="8"/>
      <c r="O57" s="8"/>
      <c r="P57" s="8"/>
      <c r="Q57" s="8"/>
    </row>
    <row r="58" spans="1:17">
      <c r="A58" s="1936"/>
      <c r="B58" s="10" t="s">
        <v>484</v>
      </c>
      <c r="C58" s="965" t="s">
        <v>288</v>
      </c>
      <c r="D58" s="8"/>
      <c r="E58" s="8"/>
      <c r="F58" s="8"/>
      <c r="G58" s="8"/>
      <c r="H58" s="8"/>
      <c r="I58" s="8"/>
      <c r="J58" s="8"/>
      <c r="K58" s="8"/>
      <c r="L58" s="8"/>
      <c r="M58" s="8"/>
      <c r="N58" s="8"/>
      <c r="O58" s="8"/>
      <c r="P58" s="8"/>
      <c r="Q58" s="8"/>
    </row>
    <row r="59" spans="1:17">
      <c r="A59" s="1936"/>
      <c r="B59" s="10" t="s">
        <v>485</v>
      </c>
      <c r="C59" s="862" t="s">
        <v>2613</v>
      </c>
      <c r="D59" s="8"/>
      <c r="E59" s="8"/>
      <c r="F59" s="8"/>
      <c r="G59" s="8"/>
      <c r="H59" s="8"/>
      <c r="I59" s="8"/>
      <c r="J59" s="8"/>
      <c r="K59" s="8"/>
      <c r="L59" s="8"/>
      <c r="M59" s="8"/>
      <c r="N59" s="8"/>
      <c r="O59" s="8"/>
      <c r="P59" s="8"/>
      <c r="Q59" s="8"/>
    </row>
    <row r="60" spans="1:17">
      <c r="A60" s="1936"/>
      <c r="B60" s="10" t="s">
        <v>486</v>
      </c>
      <c r="C60" s="973" t="s">
        <v>262</v>
      </c>
      <c r="D60" s="8"/>
      <c r="E60" s="8"/>
      <c r="F60" s="8"/>
      <c r="G60" s="8"/>
      <c r="H60" s="8"/>
      <c r="I60" s="8"/>
      <c r="J60" s="8"/>
      <c r="K60" s="8"/>
      <c r="L60" s="8"/>
      <c r="M60" s="8"/>
      <c r="N60" s="8"/>
      <c r="O60" s="8"/>
      <c r="P60" s="8"/>
      <c r="Q60" s="8"/>
    </row>
    <row r="61" spans="1:17">
      <c r="A61" s="1936"/>
      <c r="B61" s="10" t="s">
        <v>487</v>
      </c>
      <c r="C61" s="883" t="s">
        <v>262</v>
      </c>
      <c r="D61" s="8"/>
      <c r="E61" s="8"/>
      <c r="F61" s="8"/>
      <c r="G61" s="8"/>
      <c r="H61" s="8"/>
      <c r="I61" s="8"/>
      <c r="J61" s="8"/>
      <c r="K61" s="8"/>
      <c r="L61" s="8"/>
      <c r="M61" s="8"/>
      <c r="N61" s="8"/>
      <c r="O61" s="8"/>
      <c r="P61" s="8"/>
      <c r="Q61" s="8"/>
    </row>
    <row r="62" spans="1:17">
      <c r="A62" s="1936"/>
      <c r="B62" s="10" t="s">
        <v>489</v>
      </c>
      <c r="C62" s="883" t="s">
        <v>288</v>
      </c>
      <c r="D62" s="8"/>
      <c r="E62" s="8"/>
      <c r="F62" s="8"/>
      <c r="G62" s="8"/>
      <c r="H62" s="8"/>
      <c r="I62" s="8"/>
      <c r="J62" s="8"/>
      <c r="K62" s="8"/>
      <c r="L62" s="8"/>
      <c r="M62" s="8"/>
      <c r="N62" s="8"/>
      <c r="O62" s="8"/>
      <c r="P62" s="8"/>
      <c r="Q62" s="8"/>
    </row>
    <row r="63" spans="1:17">
      <c r="A63" s="1936"/>
      <c r="B63" s="10" t="s">
        <v>491</v>
      </c>
      <c r="C63" s="883" t="s">
        <v>262</v>
      </c>
      <c r="D63" s="8"/>
      <c r="E63" s="8"/>
      <c r="F63" s="8"/>
      <c r="G63" s="8"/>
      <c r="H63" s="8"/>
      <c r="I63" s="8"/>
      <c r="J63" s="8"/>
      <c r="K63" s="8"/>
      <c r="L63" s="8"/>
      <c r="M63" s="8"/>
      <c r="N63" s="8"/>
      <c r="O63" s="8"/>
      <c r="P63" s="8"/>
      <c r="Q63" s="8"/>
    </row>
    <row r="64" spans="1:17">
      <c r="A64" s="1936"/>
      <c r="B64" s="10" t="s">
        <v>493</v>
      </c>
      <c r="C64" s="883" t="s">
        <v>288</v>
      </c>
      <c r="D64" s="8"/>
      <c r="E64" s="8"/>
      <c r="F64" s="8"/>
      <c r="G64" s="8"/>
      <c r="H64" s="8"/>
      <c r="I64" s="8"/>
      <c r="J64" s="8"/>
      <c r="K64" s="8"/>
      <c r="L64" s="8"/>
      <c r="M64" s="8"/>
      <c r="N64" s="8"/>
      <c r="O64" s="8"/>
      <c r="P64" s="8"/>
      <c r="Q64" s="8"/>
    </row>
    <row r="65" spans="1:17">
      <c r="A65" s="1936"/>
      <c r="B65" s="10" t="s">
        <v>495</v>
      </c>
      <c r="C65" s="883" t="s">
        <v>248</v>
      </c>
      <c r="D65" s="8"/>
      <c r="E65" s="8"/>
      <c r="F65" s="8"/>
      <c r="G65" s="8"/>
      <c r="H65" s="8"/>
      <c r="I65" s="8"/>
      <c r="J65" s="8"/>
      <c r="K65" s="8"/>
      <c r="L65" s="8"/>
      <c r="M65" s="8"/>
      <c r="N65" s="8"/>
      <c r="O65" s="8"/>
      <c r="P65" s="8"/>
      <c r="Q65" s="8"/>
    </row>
    <row r="66" spans="1:17">
      <c r="A66" s="1936"/>
      <c r="B66" s="10" t="s">
        <v>496</v>
      </c>
      <c r="C66" s="883" t="s">
        <v>288</v>
      </c>
      <c r="D66" s="8"/>
      <c r="E66" s="8"/>
      <c r="F66" s="8"/>
      <c r="G66" s="8"/>
      <c r="H66" s="8"/>
      <c r="I66" s="8"/>
      <c r="J66" s="8"/>
      <c r="K66" s="8"/>
      <c r="L66" s="8"/>
      <c r="M66" s="8"/>
      <c r="N66" s="8"/>
      <c r="O66" s="8"/>
      <c r="P66" s="8"/>
      <c r="Q66" s="8"/>
    </row>
    <row r="67" spans="1:17">
      <c r="A67" s="1936"/>
      <c r="B67" s="10" t="s">
        <v>498</v>
      </c>
      <c r="C67" s="974" t="s">
        <v>288</v>
      </c>
      <c r="D67" s="8"/>
      <c r="E67" s="8"/>
      <c r="F67" s="8"/>
      <c r="G67" s="8"/>
      <c r="H67" s="8"/>
      <c r="I67" s="8"/>
      <c r="J67" s="8"/>
      <c r="K67" s="8"/>
      <c r="L67" s="8"/>
      <c r="M67" s="8"/>
      <c r="N67" s="8"/>
      <c r="O67" s="8"/>
      <c r="P67" s="8"/>
      <c r="Q67" s="8"/>
    </row>
    <row r="68" spans="1:17" ht="18.600000000000001" thickBot="1">
      <c r="A68" s="1937"/>
      <c r="B68" s="19" t="s">
        <v>500</v>
      </c>
      <c r="C68" s="805" t="s">
        <v>288</v>
      </c>
      <c r="D68" s="8"/>
      <c r="E68" s="8"/>
      <c r="F68" s="8"/>
      <c r="G68" s="8"/>
      <c r="H68" s="8"/>
      <c r="I68" s="8"/>
      <c r="J68" s="8"/>
      <c r="K68" s="8"/>
      <c r="L68" s="8"/>
      <c r="M68" s="8"/>
      <c r="N68" s="8"/>
      <c r="O68" s="8"/>
      <c r="P68" s="8"/>
      <c r="Q68" s="8"/>
    </row>
    <row r="69" spans="1:17">
      <c r="A69" s="1938" t="s">
        <v>502</v>
      </c>
      <c r="B69" s="17" t="s">
        <v>503</v>
      </c>
      <c r="C69" s="801" t="s">
        <v>250</v>
      </c>
      <c r="D69" s="8"/>
      <c r="E69" s="8"/>
      <c r="F69" s="8"/>
      <c r="G69" s="8"/>
      <c r="H69" s="8"/>
      <c r="I69" s="8"/>
      <c r="J69" s="8"/>
      <c r="K69" s="8"/>
      <c r="L69" s="8"/>
      <c r="M69" s="8"/>
      <c r="N69" s="8"/>
      <c r="O69" s="8"/>
      <c r="P69" s="8"/>
      <c r="Q69" s="8"/>
    </row>
    <row r="70" spans="1:17">
      <c r="A70" s="1939"/>
      <c r="B70" s="10" t="s">
        <v>504</v>
      </c>
      <c r="C70" s="883" t="s">
        <v>340</v>
      </c>
      <c r="D70" s="8"/>
      <c r="E70" s="8"/>
      <c r="F70" s="8"/>
      <c r="G70" s="8"/>
      <c r="H70" s="8"/>
      <c r="I70" s="8"/>
      <c r="J70" s="8"/>
      <c r="K70" s="8"/>
      <c r="L70" s="8"/>
      <c r="M70" s="8"/>
      <c r="N70" s="8"/>
      <c r="O70" s="8"/>
      <c r="P70" s="8"/>
      <c r="Q70" s="8"/>
    </row>
    <row r="71" spans="1:17">
      <c r="A71" s="1939"/>
      <c r="B71" s="10" t="s">
        <v>505</v>
      </c>
      <c r="C71" s="883" t="s">
        <v>288</v>
      </c>
      <c r="D71" s="8"/>
      <c r="E71" s="8"/>
      <c r="F71" s="8"/>
      <c r="G71" s="8"/>
      <c r="H71" s="8"/>
      <c r="I71" s="8"/>
      <c r="J71" s="8"/>
      <c r="K71" s="8"/>
      <c r="L71" s="8"/>
      <c r="M71" s="8"/>
      <c r="N71" s="8"/>
      <c r="O71" s="8"/>
      <c r="P71" s="8"/>
      <c r="Q71" s="8"/>
    </row>
    <row r="72" spans="1:17">
      <c r="A72" s="1939"/>
      <c r="B72" s="10" t="s">
        <v>506</v>
      </c>
      <c r="C72" s="883" t="s">
        <v>288</v>
      </c>
      <c r="D72" s="8"/>
      <c r="E72" s="8"/>
      <c r="F72" s="8"/>
      <c r="G72" s="8"/>
      <c r="H72" s="8"/>
      <c r="I72" s="8"/>
      <c r="J72" s="8"/>
      <c r="K72" s="8"/>
      <c r="L72" s="8"/>
      <c r="M72" s="8"/>
      <c r="N72" s="8"/>
      <c r="O72" s="8"/>
      <c r="P72" s="8"/>
      <c r="Q72" s="8"/>
    </row>
    <row r="73" spans="1:17" ht="48.6">
      <c r="A73" s="1939"/>
      <c r="B73" s="10" t="s">
        <v>507</v>
      </c>
      <c r="C73" s="883" t="s">
        <v>508</v>
      </c>
      <c r="D73" s="8"/>
      <c r="E73" s="8"/>
      <c r="F73" s="8"/>
      <c r="G73" s="8"/>
      <c r="H73" s="8"/>
      <c r="I73" s="8"/>
      <c r="J73" s="8"/>
      <c r="K73" s="8"/>
      <c r="L73" s="8"/>
      <c r="M73" s="8"/>
      <c r="N73" s="8"/>
      <c r="O73" s="8"/>
      <c r="P73" s="8"/>
      <c r="Q73" s="8"/>
    </row>
    <row r="74" spans="1:17">
      <c r="A74" s="1939"/>
      <c r="B74" s="10" t="s">
        <v>925</v>
      </c>
      <c r="C74" s="883" t="s">
        <v>272</v>
      </c>
      <c r="D74" s="8"/>
      <c r="E74" s="8"/>
      <c r="F74" s="8"/>
      <c r="G74" s="8"/>
      <c r="H74" s="8"/>
      <c r="I74" s="8"/>
      <c r="J74" s="8"/>
      <c r="K74" s="8"/>
      <c r="L74" s="8"/>
      <c r="M74" s="8"/>
      <c r="N74" s="8"/>
      <c r="O74" s="8"/>
      <c r="P74" s="8"/>
      <c r="Q74" s="8"/>
    </row>
    <row r="75" spans="1:17">
      <c r="A75" s="1939"/>
      <c r="B75" s="10" t="s">
        <v>510</v>
      </c>
      <c r="C75" s="883" t="s">
        <v>250</v>
      </c>
      <c r="D75" s="8"/>
      <c r="E75" s="8"/>
      <c r="F75" s="8"/>
      <c r="G75" s="8"/>
      <c r="H75" s="8"/>
      <c r="I75" s="8"/>
      <c r="J75" s="8"/>
      <c r="K75" s="8"/>
      <c r="L75" s="8"/>
      <c r="M75" s="8"/>
      <c r="N75" s="8"/>
      <c r="O75" s="8"/>
      <c r="P75" s="8"/>
      <c r="Q75" s="8"/>
    </row>
    <row r="76" spans="1:17">
      <c r="A76" s="1939"/>
      <c r="B76" s="10" t="s">
        <v>511</v>
      </c>
      <c r="C76" s="883" t="s">
        <v>348</v>
      </c>
      <c r="D76" s="8"/>
      <c r="E76" s="8"/>
      <c r="F76" s="8"/>
      <c r="G76" s="8"/>
      <c r="H76" s="8"/>
      <c r="I76" s="8"/>
      <c r="J76" s="8"/>
      <c r="K76" s="8"/>
      <c r="L76" s="8"/>
      <c r="M76" s="8"/>
      <c r="N76" s="8"/>
      <c r="O76" s="8"/>
      <c r="P76" s="8"/>
      <c r="Q76" s="8"/>
    </row>
    <row r="77" spans="1:17" ht="146.4" thickBot="1">
      <c r="A77" s="1940"/>
      <c r="B77" s="19" t="s">
        <v>512</v>
      </c>
      <c r="C77" s="802" t="s">
        <v>2614</v>
      </c>
      <c r="D77" s="8"/>
      <c r="E77" s="8"/>
      <c r="F77" s="8"/>
      <c r="G77" s="8"/>
      <c r="H77" s="8"/>
      <c r="I77" s="8"/>
      <c r="J77" s="8"/>
      <c r="K77" s="8"/>
      <c r="L77" s="8"/>
      <c r="M77" s="8"/>
      <c r="N77" s="8"/>
      <c r="O77" s="8"/>
      <c r="P77" s="8"/>
      <c r="Q77" s="8"/>
    </row>
    <row r="78" spans="1:17" ht="32.4">
      <c r="A78" s="1938" t="s">
        <v>514</v>
      </c>
      <c r="B78" s="17" t="s">
        <v>515</v>
      </c>
      <c r="C78" s="878" t="s">
        <v>2615</v>
      </c>
      <c r="D78" s="8"/>
      <c r="E78" s="8"/>
      <c r="F78" s="8"/>
      <c r="G78" s="8"/>
      <c r="H78" s="8"/>
      <c r="I78" s="8"/>
      <c r="J78" s="8"/>
      <c r="K78" s="8"/>
      <c r="L78" s="8"/>
      <c r="M78" s="8"/>
      <c r="N78" s="8"/>
      <c r="O78" s="8"/>
      <c r="P78" s="8"/>
      <c r="Q78" s="8"/>
    </row>
    <row r="79" spans="1:17">
      <c r="A79" s="1939"/>
      <c r="B79" s="10" t="s">
        <v>517</v>
      </c>
      <c r="C79" s="851" t="s">
        <v>1727</v>
      </c>
      <c r="D79" s="8"/>
      <c r="E79" s="8"/>
      <c r="F79" s="8"/>
      <c r="G79" s="8"/>
      <c r="H79" s="8"/>
      <c r="I79" s="8"/>
      <c r="J79" s="8"/>
      <c r="K79" s="8"/>
      <c r="L79" s="8"/>
      <c r="M79" s="8"/>
      <c r="N79" s="8"/>
      <c r="O79" s="8"/>
      <c r="P79" s="8"/>
      <c r="Q79" s="8"/>
    </row>
    <row r="80" spans="1:17" ht="48.6">
      <c r="A80" s="1939"/>
      <c r="B80" s="10" t="s">
        <v>518</v>
      </c>
      <c r="C80" s="971" t="s">
        <v>2616</v>
      </c>
      <c r="D80" s="8"/>
      <c r="E80" s="8"/>
      <c r="F80" s="8"/>
      <c r="G80" s="8"/>
      <c r="H80" s="8"/>
      <c r="I80" s="8"/>
      <c r="J80" s="8"/>
      <c r="K80" s="8"/>
      <c r="L80" s="8"/>
      <c r="M80" s="8"/>
      <c r="N80" s="8"/>
      <c r="O80" s="8"/>
      <c r="P80" s="8"/>
      <c r="Q80" s="8"/>
    </row>
    <row r="81" spans="1:17" ht="32.4">
      <c r="A81" s="1939"/>
      <c r="B81" s="10" t="s">
        <v>520</v>
      </c>
      <c r="C81" s="883" t="s">
        <v>1729</v>
      </c>
      <c r="D81" s="8"/>
      <c r="E81" s="8"/>
      <c r="F81" s="8"/>
      <c r="G81" s="8"/>
      <c r="H81" s="8"/>
      <c r="I81" s="8"/>
      <c r="J81" s="8"/>
      <c r="K81" s="8"/>
      <c r="L81" s="8"/>
      <c r="M81" s="8"/>
      <c r="N81" s="8"/>
      <c r="O81" s="8"/>
      <c r="P81" s="8"/>
      <c r="Q81" s="8"/>
    </row>
    <row r="82" spans="1:17" ht="64.8">
      <c r="A82" s="1939"/>
      <c r="B82" s="10" t="s">
        <v>522</v>
      </c>
      <c r="C82" s="883" t="s">
        <v>1730</v>
      </c>
      <c r="D82" s="8"/>
      <c r="E82" s="8"/>
      <c r="F82" s="8"/>
      <c r="G82" s="8"/>
      <c r="H82" s="8"/>
      <c r="I82" s="8"/>
      <c r="J82" s="8"/>
      <c r="K82" s="8"/>
      <c r="L82" s="8"/>
      <c r="M82" s="8"/>
      <c r="N82" s="8"/>
      <c r="O82" s="8"/>
      <c r="P82" s="8"/>
      <c r="Q82" s="8"/>
    </row>
    <row r="83" spans="1:17">
      <c r="A83" s="1939"/>
      <c r="B83" s="10" t="s">
        <v>524</v>
      </c>
      <c r="C83" s="883" t="s">
        <v>250</v>
      </c>
      <c r="D83" s="8"/>
      <c r="E83" s="8"/>
      <c r="F83" s="8"/>
      <c r="G83" s="8"/>
      <c r="H83" s="8"/>
      <c r="I83" s="8"/>
      <c r="J83" s="8"/>
      <c r="K83" s="8"/>
      <c r="L83" s="8"/>
      <c r="M83" s="8"/>
      <c r="N83" s="8"/>
      <c r="O83" s="8"/>
      <c r="P83" s="8"/>
      <c r="Q83" s="8"/>
    </row>
    <row r="84" spans="1:17" ht="81">
      <c r="A84" s="1939"/>
      <c r="B84" s="10" t="s">
        <v>496</v>
      </c>
      <c r="C84" s="883" t="s">
        <v>1731</v>
      </c>
      <c r="D84" s="8"/>
      <c r="E84" s="8"/>
      <c r="F84" s="8"/>
      <c r="G84" s="8"/>
      <c r="H84" s="8"/>
      <c r="I84" s="8"/>
      <c r="J84" s="8"/>
      <c r="K84" s="8"/>
      <c r="L84" s="8"/>
      <c r="M84" s="8"/>
      <c r="N84" s="8"/>
      <c r="O84" s="8"/>
      <c r="P84" s="8"/>
      <c r="Q84" s="8"/>
    </row>
    <row r="85" spans="1:17" ht="81">
      <c r="A85" s="1939"/>
      <c r="B85" s="10" t="s">
        <v>498</v>
      </c>
      <c r="C85" s="883" t="s">
        <v>1732</v>
      </c>
      <c r="D85" s="8"/>
      <c r="E85" s="8"/>
      <c r="F85" s="8"/>
      <c r="G85" s="8"/>
      <c r="H85" s="8"/>
      <c r="I85" s="8"/>
      <c r="J85" s="8"/>
      <c r="K85" s="8"/>
      <c r="L85" s="8"/>
      <c r="M85" s="8"/>
      <c r="N85" s="8"/>
      <c r="O85" s="8"/>
      <c r="P85" s="8"/>
      <c r="Q85" s="8"/>
    </row>
    <row r="86" spans="1:17" ht="97.2">
      <c r="A86" s="1939"/>
      <c r="B86" s="10" t="s">
        <v>525</v>
      </c>
      <c r="C86" s="883" t="s">
        <v>1733</v>
      </c>
      <c r="D86" s="8"/>
      <c r="E86" s="8"/>
      <c r="F86" s="8"/>
      <c r="G86" s="8"/>
      <c r="H86" s="8"/>
      <c r="I86" s="8"/>
      <c r="J86" s="8"/>
      <c r="K86" s="8"/>
      <c r="L86" s="8"/>
      <c r="M86" s="8"/>
      <c r="N86" s="8"/>
      <c r="O86" s="8"/>
      <c r="P86" s="8"/>
      <c r="Q86" s="8"/>
    </row>
    <row r="87" spans="1:17">
      <c r="A87" s="1939"/>
      <c r="B87" s="10" t="s">
        <v>526</v>
      </c>
      <c r="C87" s="883"/>
      <c r="D87" s="8"/>
      <c r="E87" s="8"/>
      <c r="F87" s="8"/>
      <c r="G87" s="8"/>
      <c r="H87" s="8"/>
      <c r="I87" s="8"/>
      <c r="J87" s="8"/>
      <c r="K87" s="8"/>
      <c r="L87" s="8"/>
      <c r="M87" s="8"/>
      <c r="N87" s="8"/>
      <c r="O87" s="8"/>
      <c r="P87" s="8"/>
      <c r="Q87" s="8"/>
    </row>
    <row r="88" spans="1:17">
      <c r="A88" s="1939"/>
      <c r="B88" s="10" t="s">
        <v>527</v>
      </c>
      <c r="C88" s="883" t="s">
        <v>248</v>
      </c>
      <c r="D88" s="8"/>
      <c r="E88" s="8"/>
      <c r="F88" s="8"/>
      <c r="G88" s="8"/>
      <c r="H88" s="8"/>
      <c r="I88" s="8"/>
      <c r="J88" s="8"/>
      <c r="K88" s="8"/>
      <c r="L88" s="8"/>
      <c r="M88" s="8"/>
      <c r="N88" s="8"/>
      <c r="O88" s="8"/>
      <c r="P88" s="8"/>
      <c r="Q88" s="8"/>
    </row>
    <row r="89" spans="1:17">
      <c r="A89" s="1939"/>
      <c r="B89" s="10" t="s">
        <v>528</v>
      </c>
      <c r="C89" s="883" t="s">
        <v>288</v>
      </c>
      <c r="D89" s="8"/>
      <c r="E89" s="8"/>
      <c r="F89" s="8"/>
      <c r="G89" s="8"/>
      <c r="H89" s="8"/>
      <c r="I89" s="8"/>
      <c r="J89" s="8"/>
      <c r="K89" s="8"/>
      <c r="L89" s="8"/>
      <c r="M89" s="8"/>
      <c r="N89" s="8"/>
      <c r="O89" s="8"/>
      <c r="P89" s="8"/>
      <c r="Q89" s="8"/>
    </row>
    <row r="90" spans="1:17">
      <c r="A90" s="1939"/>
      <c r="B90" s="10" t="s">
        <v>529</v>
      </c>
      <c r="C90" s="883" t="s">
        <v>288</v>
      </c>
      <c r="D90" s="8"/>
      <c r="E90" s="8"/>
      <c r="F90" s="8"/>
      <c r="G90" s="8"/>
      <c r="H90" s="8"/>
      <c r="I90" s="8"/>
      <c r="J90" s="8"/>
      <c r="K90" s="8"/>
      <c r="L90" s="8"/>
      <c r="M90" s="8"/>
      <c r="N90" s="8"/>
      <c r="O90" s="8"/>
      <c r="P90" s="8"/>
      <c r="Q90" s="8"/>
    </row>
    <row r="91" spans="1:17">
      <c r="A91" s="1939"/>
      <c r="B91" s="10" t="s">
        <v>530</v>
      </c>
      <c r="C91" s="883" t="s">
        <v>288</v>
      </c>
      <c r="D91" s="8"/>
      <c r="E91" s="8"/>
      <c r="F91" s="8"/>
      <c r="G91" s="8"/>
      <c r="H91" s="8"/>
      <c r="I91" s="8"/>
      <c r="J91" s="8"/>
      <c r="K91" s="8"/>
      <c r="L91" s="8"/>
      <c r="M91" s="8"/>
      <c r="N91" s="8"/>
      <c r="O91" s="8"/>
      <c r="P91" s="8"/>
      <c r="Q91" s="8"/>
    </row>
    <row r="92" spans="1:17" ht="18.600000000000001" thickBot="1">
      <c r="A92" s="1940"/>
      <c r="B92" s="19" t="s">
        <v>531</v>
      </c>
      <c r="C92" s="805" t="s">
        <v>288</v>
      </c>
      <c r="D92" s="8"/>
      <c r="E92" s="8"/>
      <c r="F92" s="8"/>
      <c r="G92" s="8"/>
      <c r="H92" s="8"/>
      <c r="I92" s="8"/>
      <c r="J92" s="8"/>
      <c r="K92" s="8"/>
      <c r="L92" s="8"/>
      <c r="M92" s="8"/>
      <c r="N92" s="8"/>
      <c r="O92" s="8"/>
      <c r="P92" s="8"/>
      <c r="Q92" s="8"/>
    </row>
    <row r="93" spans="1:17" ht="81">
      <c r="A93" s="1938" t="s">
        <v>532</v>
      </c>
      <c r="B93" s="17" t="s">
        <v>533</v>
      </c>
      <c r="C93" s="801" t="s">
        <v>1734</v>
      </c>
      <c r="D93" s="8"/>
      <c r="E93" s="8"/>
      <c r="F93" s="8"/>
      <c r="G93" s="8"/>
      <c r="H93" s="8"/>
      <c r="I93" s="8"/>
      <c r="J93" s="8"/>
      <c r="K93" s="8"/>
      <c r="L93" s="8"/>
      <c r="M93" s="8"/>
      <c r="N93" s="8"/>
      <c r="O93" s="8"/>
      <c r="P93" s="8"/>
      <c r="Q93" s="8"/>
    </row>
    <row r="94" spans="1:17" ht="32.4">
      <c r="A94" s="1939"/>
      <c r="B94" s="10" t="s">
        <v>535</v>
      </c>
      <c r="C94" s="883" t="s">
        <v>536</v>
      </c>
      <c r="D94" s="8"/>
      <c r="E94" s="8"/>
      <c r="F94" s="8"/>
      <c r="G94" s="8"/>
      <c r="H94" s="8"/>
      <c r="I94" s="8"/>
      <c r="J94" s="8"/>
      <c r="K94" s="8"/>
      <c r="L94" s="8"/>
      <c r="M94" s="8"/>
      <c r="N94" s="8"/>
      <c r="O94" s="8"/>
      <c r="P94" s="8"/>
      <c r="Q94" s="8"/>
    </row>
    <row r="95" spans="1:17" ht="48.6">
      <c r="A95" s="1939"/>
      <c r="B95" s="10" t="s">
        <v>537</v>
      </c>
      <c r="C95" s="971" t="s">
        <v>2617</v>
      </c>
      <c r="D95" s="8"/>
      <c r="E95" s="8"/>
      <c r="F95" s="8"/>
      <c r="G95" s="8"/>
      <c r="H95" s="8"/>
      <c r="I95" s="8"/>
      <c r="J95" s="8"/>
      <c r="K95" s="8"/>
      <c r="L95" s="8"/>
      <c r="M95" s="8"/>
      <c r="N95" s="8"/>
      <c r="O95" s="8"/>
      <c r="P95" s="8"/>
      <c r="Q95" s="8"/>
    </row>
    <row r="96" spans="1:17" ht="81">
      <c r="A96" s="1939"/>
      <c r="B96" s="10" t="s">
        <v>538</v>
      </c>
      <c r="C96" s="883" t="s">
        <v>2618</v>
      </c>
      <c r="D96" s="8"/>
      <c r="E96" s="8"/>
      <c r="F96" s="8"/>
      <c r="G96" s="8"/>
      <c r="H96" s="8"/>
      <c r="I96" s="8"/>
      <c r="J96" s="8"/>
      <c r="K96" s="8"/>
      <c r="L96" s="8"/>
      <c r="M96" s="8"/>
      <c r="N96" s="8"/>
      <c r="O96" s="8"/>
      <c r="P96" s="8"/>
      <c r="Q96" s="8"/>
    </row>
    <row r="97" spans="1:17" ht="64.8">
      <c r="A97" s="1939"/>
      <c r="B97" s="10" t="s">
        <v>540</v>
      </c>
      <c r="C97" s="883" t="s">
        <v>2619</v>
      </c>
      <c r="D97" s="8"/>
      <c r="E97" s="8"/>
      <c r="F97" s="8"/>
      <c r="G97" s="8"/>
      <c r="H97" s="8"/>
      <c r="I97" s="8"/>
      <c r="J97" s="8"/>
      <c r="K97" s="8"/>
      <c r="L97" s="8"/>
      <c r="M97" s="8"/>
      <c r="N97" s="8"/>
      <c r="O97" s="8"/>
      <c r="P97" s="8"/>
      <c r="Q97" s="8"/>
    </row>
    <row r="98" spans="1:17" ht="81">
      <c r="A98" s="1939"/>
      <c r="B98" s="10" t="s">
        <v>542</v>
      </c>
      <c r="C98" s="883" t="s">
        <v>2620</v>
      </c>
      <c r="D98" s="8"/>
      <c r="E98" s="8"/>
      <c r="F98" s="8"/>
      <c r="G98" s="8"/>
      <c r="H98" s="8"/>
      <c r="I98" s="8"/>
      <c r="J98" s="8"/>
      <c r="K98" s="8"/>
      <c r="L98" s="8"/>
      <c r="M98" s="8"/>
      <c r="N98" s="8"/>
      <c r="O98" s="8"/>
      <c r="P98" s="8"/>
      <c r="Q98" s="8"/>
    </row>
    <row r="99" spans="1:17" ht="129.6">
      <c r="A99" s="1939"/>
      <c r="B99" s="10" t="s">
        <v>544</v>
      </c>
      <c r="C99" s="883" t="s">
        <v>2621</v>
      </c>
      <c r="D99" s="8"/>
      <c r="E99" s="8"/>
      <c r="F99" s="8"/>
      <c r="G99" s="8"/>
      <c r="H99" s="8"/>
      <c r="I99" s="8"/>
      <c r="J99" s="8"/>
      <c r="K99" s="8"/>
      <c r="L99" s="8"/>
      <c r="M99" s="8"/>
      <c r="N99" s="8"/>
      <c r="O99" s="8"/>
      <c r="P99" s="8"/>
      <c r="Q99" s="8"/>
    </row>
    <row r="100" spans="1:17" ht="113.4">
      <c r="A100" s="1939"/>
      <c r="B100" s="10" t="s">
        <v>589</v>
      </c>
      <c r="C100" s="883" t="s">
        <v>2622</v>
      </c>
      <c r="D100" s="8"/>
      <c r="E100" s="8"/>
      <c r="F100" s="8"/>
      <c r="G100" s="8"/>
      <c r="H100" s="8"/>
      <c r="I100" s="8"/>
      <c r="J100" s="8"/>
      <c r="K100" s="8"/>
      <c r="L100" s="8"/>
      <c r="M100" s="8"/>
      <c r="N100" s="8"/>
      <c r="O100" s="8"/>
      <c r="P100" s="8"/>
      <c r="Q100" s="8"/>
    </row>
    <row r="101" spans="1:17">
      <c r="A101" s="1939"/>
      <c r="B101" s="10" t="s">
        <v>546</v>
      </c>
      <c r="C101" s="883" t="s">
        <v>401</v>
      </c>
      <c r="D101" s="8"/>
      <c r="E101" s="8"/>
      <c r="F101" s="8"/>
      <c r="G101" s="8"/>
      <c r="H101" s="8"/>
      <c r="I101" s="8"/>
      <c r="J101" s="8"/>
      <c r="K101" s="8"/>
      <c r="L101" s="8"/>
      <c r="M101" s="8"/>
      <c r="N101" s="8"/>
      <c r="O101" s="8"/>
      <c r="P101" s="8"/>
      <c r="Q101" s="8"/>
    </row>
    <row r="102" spans="1:17" ht="18.600000000000001" thickBot="1">
      <c r="A102" s="1940"/>
      <c r="B102" s="19" t="s">
        <v>547</v>
      </c>
      <c r="C102" s="805" t="s">
        <v>262</v>
      </c>
      <c r="D102" s="8"/>
      <c r="E102" s="8"/>
      <c r="F102" s="8"/>
      <c r="G102" s="8"/>
      <c r="H102" s="8"/>
      <c r="I102" s="8"/>
      <c r="J102" s="8"/>
      <c r="K102" s="8"/>
      <c r="L102" s="8"/>
      <c r="M102" s="8"/>
      <c r="N102" s="8"/>
      <c r="O102" s="8"/>
      <c r="P102" s="8"/>
      <c r="Q102" s="8"/>
    </row>
    <row r="103" spans="1:17" ht="32.4">
      <c r="A103" s="1936" t="s">
        <v>389</v>
      </c>
      <c r="B103" s="10" t="s">
        <v>549</v>
      </c>
      <c r="C103" s="975" t="s">
        <v>2623</v>
      </c>
      <c r="D103" s="8"/>
      <c r="E103" s="8"/>
      <c r="F103" s="8"/>
      <c r="G103" s="8"/>
      <c r="H103" s="8"/>
      <c r="I103" s="8"/>
      <c r="J103" s="8"/>
      <c r="K103" s="8"/>
      <c r="L103" s="8"/>
      <c r="M103" s="8"/>
      <c r="N103" s="8"/>
      <c r="O103" s="8"/>
      <c r="P103" s="8"/>
      <c r="Q103" s="8"/>
    </row>
    <row r="104" spans="1:17">
      <c r="A104" s="1936"/>
      <c r="B104" s="1499" t="s">
        <v>392</v>
      </c>
      <c r="C104" s="976">
        <v>0.45</v>
      </c>
      <c r="D104" s="8"/>
      <c r="E104" s="8"/>
      <c r="F104" s="8"/>
      <c r="G104" s="8"/>
      <c r="H104" s="8"/>
      <c r="I104" s="8"/>
      <c r="J104" s="8"/>
      <c r="K104" s="8"/>
      <c r="L104" s="8"/>
      <c r="M104" s="8"/>
      <c r="N104" s="8"/>
      <c r="O104" s="8"/>
      <c r="P104" s="8"/>
      <c r="Q104" s="8"/>
    </row>
    <row r="105" spans="1:17">
      <c r="A105" s="1936"/>
      <c r="B105" s="1499" t="s">
        <v>393</v>
      </c>
      <c r="C105" s="977">
        <v>69.900000000000006</v>
      </c>
      <c r="D105" s="8"/>
      <c r="E105" s="8"/>
      <c r="F105" s="8"/>
      <c r="G105" s="8"/>
      <c r="H105" s="8"/>
      <c r="I105" s="8"/>
      <c r="J105" s="8"/>
      <c r="K105" s="8"/>
      <c r="L105" s="8"/>
      <c r="M105" s="8"/>
      <c r="N105" s="8"/>
      <c r="O105" s="8"/>
      <c r="P105" s="8"/>
      <c r="Q105" s="8"/>
    </row>
    <row r="106" spans="1:17">
      <c r="A106" s="1936"/>
      <c r="B106" s="1499" t="s">
        <v>2624</v>
      </c>
      <c r="C106" s="965" t="s">
        <v>591</v>
      </c>
      <c r="D106" s="8"/>
      <c r="E106" s="8"/>
      <c r="F106" s="8"/>
      <c r="G106" s="8"/>
      <c r="H106" s="8"/>
      <c r="I106" s="8"/>
      <c r="J106" s="8"/>
      <c r="K106" s="8"/>
      <c r="L106" s="8"/>
      <c r="M106" s="8"/>
      <c r="N106" s="8"/>
      <c r="O106" s="8"/>
      <c r="P106" s="8"/>
      <c r="Q106" s="8"/>
    </row>
    <row r="107" spans="1:17" ht="18.600000000000001" thickBot="1">
      <c r="A107" s="1937"/>
      <c r="B107" s="25" t="s">
        <v>938</v>
      </c>
      <c r="C107" s="1447" t="s">
        <v>288</v>
      </c>
      <c r="D107" s="8"/>
      <c r="E107" s="8"/>
      <c r="F107" s="8"/>
      <c r="G107" s="8"/>
      <c r="H107" s="8"/>
      <c r="I107" s="8"/>
      <c r="J107" s="8"/>
      <c r="K107" s="8"/>
      <c r="L107" s="8"/>
      <c r="M107" s="8"/>
      <c r="N107" s="8"/>
      <c r="O107" s="8"/>
      <c r="P107" s="8"/>
      <c r="Q107" s="8"/>
    </row>
    <row r="108" spans="1:17" s="135" customFormat="1" ht="65.099999999999994" customHeight="1">
      <c r="A108" s="1865" t="s">
        <v>397</v>
      </c>
      <c r="B108" s="1143" t="s">
        <v>398</v>
      </c>
      <c r="C108" s="1144" t="s">
        <v>401</v>
      </c>
    </row>
    <row r="109" spans="1:17" s="135" customFormat="1" ht="65.099999999999994" customHeight="1" thickBot="1">
      <c r="A109" s="1866"/>
      <c r="B109" s="1145" t="s">
        <v>400</v>
      </c>
      <c r="C109" s="1146" t="s">
        <v>401</v>
      </c>
    </row>
    <row r="110" spans="1:17" ht="18.600000000000001" thickBot="1">
      <c r="A110" s="1941" t="s">
        <v>557</v>
      </c>
      <c r="B110" s="2065"/>
      <c r="C110" s="349" t="s">
        <v>238</v>
      </c>
      <c r="D110" s="8"/>
      <c r="E110" s="8"/>
      <c r="F110" s="8"/>
      <c r="G110" s="8"/>
      <c r="H110" s="8"/>
      <c r="I110" s="8"/>
      <c r="J110" s="8"/>
      <c r="K110" s="8"/>
      <c r="L110" s="8"/>
      <c r="M110" s="8"/>
      <c r="N110" s="8"/>
      <c r="O110" s="8"/>
      <c r="P110" s="8"/>
      <c r="Q110" s="8"/>
    </row>
    <row r="111" spans="1:17" ht="234" customHeight="1">
      <c r="A111" s="1893" t="s">
        <v>403</v>
      </c>
      <c r="B111" s="1894"/>
      <c r="C111" s="1894"/>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9765625" style="538" customWidth="1"/>
    <col min="2" max="2" width="47.59765625" style="538" customWidth="1"/>
    <col min="3" max="3" width="47.59765625" style="539" customWidth="1"/>
    <col min="4" max="16384" width="9" style="538"/>
  </cols>
  <sheetData>
    <row r="1" spans="1:3" ht="20.399999999999999" thickBot="1">
      <c r="A1" s="1943" t="s">
        <v>594</v>
      </c>
      <c r="B1" s="1943"/>
      <c r="C1" s="1943"/>
    </row>
    <row r="2" spans="1:3" ht="18.600000000000001" thickBot="1">
      <c r="A2" s="2267" t="s">
        <v>231</v>
      </c>
      <c r="B2" s="2268"/>
      <c r="C2" s="1502">
        <v>45469</v>
      </c>
    </row>
    <row r="3" spans="1:3">
      <c r="A3" s="2280" t="s">
        <v>232</v>
      </c>
      <c r="B3" s="540" t="s">
        <v>233</v>
      </c>
      <c r="C3" s="541" t="s">
        <v>2625</v>
      </c>
    </row>
    <row r="4" spans="1:3">
      <c r="A4" s="2281"/>
      <c r="B4" s="540" t="s">
        <v>235</v>
      </c>
      <c r="C4" s="542" t="s">
        <v>2626</v>
      </c>
    </row>
    <row r="5" spans="1:3">
      <c r="A5" s="2281"/>
      <c r="B5" s="540" t="s">
        <v>237</v>
      </c>
      <c r="C5" s="542" t="s">
        <v>288</v>
      </c>
    </row>
    <row r="6" spans="1:3">
      <c r="A6" s="2281"/>
      <c r="B6" s="540" t="s">
        <v>239</v>
      </c>
      <c r="C6" s="543" t="s">
        <v>2627</v>
      </c>
    </row>
    <row r="7" spans="1:3">
      <c r="A7" s="2281"/>
      <c r="B7" s="540" t="s">
        <v>241</v>
      </c>
      <c r="C7" s="544">
        <v>43281</v>
      </c>
    </row>
    <row r="8" spans="1:3">
      <c r="A8" s="2281"/>
      <c r="B8" s="540" t="s">
        <v>243</v>
      </c>
      <c r="C8" s="545">
        <v>193972605</v>
      </c>
    </row>
    <row r="9" spans="1:3">
      <c r="A9" s="2281"/>
      <c r="B9" s="540" t="s">
        <v>244</v>
      </c>
      <c r="C9" s="546">
        <v>30983244196.650002</v>
      </c>
    </row>
    <row r="10" spans="1:3">
      <c r="A10" s="2281"/>
      <c r="B10" s="540" t="s">
        <v>245</v>
      </c>
      <c r="C10" s="422" t="s">
        <v>2628</v>
      </c>
    </row>
    <row r="11" spans="1:3">
      <c r="A11" s="2281"/>
      <c r="B11" s="540" t="s">
        <v>247</v>
      </c>
      <c r="C11" s="547" t="s">
        <v>248</v>
      </c>
    </row>
    <row r="12" spans="1:3">
      <c r="A12" s="2281"/>
      <c r="B12" s="540" t="s">
        <v>249</v>
      </c>
      <c r="C12" s="547" t="s">
        <v>250</v>
      </c>
    </row>
    <row r="13" spans="1:3">
      <c r="A13" s="2281"/>
      <c r="B13" s="540" t="s">
        <v>251</v>
      </c>
      <c r="C13" s="547" t="s">
        <v>1142</v>
      </c>
    </row>
    <row r="14" spans="1:3">
      <c r="A14" s="2281"/>
      <c r="B14" s="540" t="s">
        <v>252</v>
      </c>
      <c r="C14" s="548" t="s">
        <v>248</v>
      </c>
    </row>
    <row r="15" spans="1:3">
      <c r="A15" s="2281"/>
      <c r="B15" s="540" t="s">
        <v>253</v>
      </c>
      <c r="C15" s="547" t="s">
        <v>288</v>
      </c>
    </row>
    <row r="16" spans="1:3">
      <c r="A16" s="2281"/>
      <c r="B16" s="540" t="s">
        <v>254</v>
      </c>
      <c r="C16" s="548" t="s">
        <v>288</v>
      </c>
    </row>
    <row r="17" spans="1:3" ht="48.6">
      <c r="A17" s="2281"/>
      <c r="B17" s="540" t="s">
        <v>255</v>
      </c>
      <c r="C17" s="133" t="s">
        <v>2629</v>
      </c>
    </row>
    <row r="18" spans="1:3" ht="32.4">
      <c r="A18" s="2281"/>
      <c r="B18" s="1499" t="s">
        <v>257</v>
      </c>
      <c r="C18" s="543" t="s">
        <v>258</v>
      </c>
    </row>
    <row r="19" spans="1:3">
      <c r="A19" s="2281"/>
      <c r="B19" s="540" t="s">
        <v>259</v>
      </c>
      <c r="C19" s="547" t="s">
        <v>288</v>
      </c>
    </row>
    <row r="20" spans="1:3" ht="32.4">
      <c r="A20" s="2281"/>
      <c r="B20" s="540" t="s">
        <v>260</v>
      </c>
      <c r="C20" s="547" t="s">
        <v>248</v>
      </c>
    </row>
    <row r="21" spans="1:3">
      <c r="A21" s="2281"/>
      <c r="B21" s="540" t="s">
        <v>261</v>
      </c>
      <c r="C21" s="547" t="s">
        <v>262</v>
      </c>
    </row>
    <row r="22" spans="1:3">
      <c r="A22" s="2281"/>
      <c r="B22" s="540" t="s">
        <v>263</v>
      </c>
      <c r="C22" s="547" t="s">
        <v>262</v>
      </c>
    </row>
    <row r="23" spans="1:3">
      <c r="A23" s="2281"/>
      <c r="B23" s="540" t="s">
        <v>264</v>
      </c>
      <c r="C23" s="547" t="s">
        <v>262</v>
      </c>
    </row>
    <row r="24" spans="1:3">
      <c r="A24" s="2281"/>
      <c r="B24" s="540" t="s">
        <v>265</v>
      </c>
      <c r="C24" s="547" t="s">
        <v>262</v>
      </c>
    </row>
    <row r="25" spans="1:3">
      <c r="A25" s="2281"/>
      <c r="B25" s="540" t="s">
        <v>266</v>
      </c>
      <c r="C25" s="133" t="s">
        <v>267</v>
      </c>
    </row>
    <row r="26" spans="1:3">
      <c r="A26" s="2281"/>
      <c r="B26" s="540" t="s">
        <v>268</v>
      </c>
      <c r="C26" s="547" t="s">
        <v>262</v>
      </c>
    </row>
    <row r="27" spans="1:3">
      <c r="A27" s="2281"/>
      <c r="B27" s="540" t="s">
        <v>269</v>
      </c>
      <c r="C27" s="543" t="s">
        <v>270</v>
      </c>
    </row>
    <row r="28" spans="1:3">
      <c r="A28" s="2281"/>
      <c r="B28" s="540" t="s">
        <v>271</v>
      </c>
      <c r="C28" s="543" t="s">
        <v>272</v>
      </c>
    </row>
    <row r="29" spans="1:3">
      <c r="A29" s="2281"/>
      <c r="B29" s="540" t="s">
        <v>273</v>
      </c>
      <c r="C29" s="133" t="s">
        <v>262</v>
      </c>
    </row>
    <row r="30" spans="1:3">
      <c r="A30" s="2281"/>
      <c r="B30" s="540" t="s">
        <v>275</v>
      </c>
      <c r="C30" s="133" t="s">
        <v>2630</v>
      </c>
    </row>
    <row r="31" spans="1:3" ht="97.2">
      <c r="A31" s="2281"/>
      <c r="B31" s="540" t="s">
        <v>277</v>
      </c>
      <c r="C31" s="542" t="s">
        <v>2631</v>
      </c>
    </row>
    <row r="32" spans="1:3" ht="33" thickBot="1">
      <c r="A32" s="2282"/>
      <c r="B32" s="549" t="s">
        <v>279</v>
      </c>
      <c r="C32" s="550" t="s">
        <v>262</v>
      </c>
    </row>
    <row r="33" spans="1:3">
      <c r="A33" s="2272" t="s">
        <v>280</v>
      </c>
      <c r="B33" s="551" t="s">
        <v>281</v>
      </c>
      <c r="C33" s="1519" t="s">
        <v>2632</v>
      </c>
    </row>
    <row r="34" spans="1:3">
      <c r="A34" s="2273"/>
      <c r="B34" s="540" t="s">
        <v>282</v>
      </c>
      <c r="C34" s="980" t="s">
        <v>2632</v>
      </c>
    </row>
    <row r="35" spans="1:3">
      <c r="A35" s="2273"/>
      <c r="B35" s="540" t="s">
        <v>284</v>
      </c>
      <c r="C35" s="980" t="s">
        <v>285</v>
      </c>
    </row>
    <row r="36" spans="1:3">
      <c r="A36" s="2273"/>
      <c r="B36" s="540" t="s">
        <v>286</v>
      </c>
      <c r="C36" s="1520" t="s">
        <v>288</v>
      </c>
    </row>
    <row r="37" spans="1:3">
      <c r="A37" s="2273"/>
      <c r="B37" s="540" t="s">
        <v>287</v>
      </c>
      <c r="C37" s="1520" t="s">
        <v>288</v>
      </c>
    </row>
    <row r="38" spans="1:3" ht="18.600000000000001" thickBot="1">
      <c r="A38" s="2274"/>
      <c r="B38" s="552" t="s">
        <v>289</v>
      </c>
      <c r="C38" s="1521" t="s">
        <v>250</v>
      </c>
    </row>
    <row r="39" spans="1:3">
      <c r="A39" s="2272" t="s">
        <v>290</v>
      </c>
      <c r="B39" s="551" t="s">
        <v>291</v>
      </c>
      <c r="C39" s="553" t="s">
        <v>248</v>
      </c>
    </row>
    <row r="40" spans="1:3">
      <c r="A40" s="2273"/>
      <c r="B40" s="540" t="s">
        <v>292</v>
      </c>
      <c r="C40" s="554" t="s">
        <v>288</v>
      </c>
    </row>
    <row r="41" spans="1:3">
      <c r="A41" s="2273"/>
      <c r="B41" s="540" t="s">
        <v>293</v>
      </c>
      <c r="C41" s="554" t="s">
        <v>288</v>
      </c>
    </row>
    <row r="42" spans="1:3">
      <c r="A42" s="2273"/>
      <c r="B42" s="540" t="s">
        <v>294</v>
      </c>
      <c r="C42" s="554" t="s">
        <v>288</v>
      </c>
    </row>
    <row r="43" spans="1:3">
      <c r="A43" s="2273"/>
      <c r="B43" s="540" t="s">
        <v>295</v>
      </c>
      <c r="C43" s="554" t="s">
        <v>288</v>
      </c>
    </row>
    <row r="44" spans="1:3" ht="18.600000000000001" thickBot="1">
      <c r="A44" s="2274"/>
      <c r="B44" s="552" t="s">
        <v>296</v>
      </c>
      <c r="C44" s="555" t="s">
        <v>288</v>
      </c>
    </row>
    <row r="45" spans="1:3">
      <c r="A45" s="2272" t="s">
        <v>297</v>
      </c>
      <c r="B45" s="551" t="s">
        <v>298</v>
      </c>
      <c r="C45" s="1522" t="s">
        <v>250</v>
      </c>
    </row>
    <row r="46" spans="1:3" ht="32.4">
      <c r="A46" s="2273"/>
      <c r="B46" s="540" t="s">
        <v>299</v>
      </c>
      <c r="C46" s="867" t="s">
        <v>2633</v>
      </c>
    </row>
    <row r="47" spans="1:3" ht="18.600000000000001" thickBot="1">
      <c r="A47" s="2274"/>
      <c r="B47" s="552" t="s">
        <v>301</v>
      </c>
      <c r="C47" s="1523" t="s">
        <v>2634</v>
      </c>
    </row>
    <row r="48" spans="1:3">
      <c r="A48" s="2269" t="s">
        <v>303</v>
      </c>
      <c r="B48" s="556" t="s">
        <v>304</v>
      </c>
      <c r="C48" s="1524" t="s">
        <v>479</v>
      </c>
    </row>
    <row r="49" spans="1:3">
      <c r="A49" s="2270"/>
      <c r="B49" s="540" t="s">
        <v>305</v>
      </c>
      <c r="C49" s="1520" t="s">
        <v>2635</v>
      </c>
    </row>
    <row r="50" spans="1:3" ht="32.4">
      <c r="A50" s="2270"/>
      <c r="B50" s="540" t="s">
        <v>307</v>
      </c>
      <c r="C50" s="1520" t="s">
        <v>2636</v>
      </c>
    </row>
    <row r="51" spans="1:3">
      <c r="A51" s="2270"/>
      <c r="B51" s="540" t="s">
        <v>309</v>
      </c>
      <c r="C51" s="1520" t="s">
        <v>288</v>
      </c>
    </row>
    <row r="52" spans="1:3" ht="48.6">
      <c r="A52" s="2270"/>
      <c r="B52" s="540" t="s">
        <v>311</v>
      </c>
      <c r="C52" s="1520" t="s">
        <v>2637</v>
      </c>
    </row>
    <row r="53" spans="1:3" ht="32.4">
      <c r="A53" s="2270"/>
      <c r="B53" s="540" t="s">
        <v>313</v>
      </c>
      <c r="C53" s="867" t="s">
        <v>2638</v>
      </c>
    </row>
    <row r="54" spans="1:3" ht="32.4">
      <c r="A54" s="2270"/>
      <c r="B54" s="540" t="s">
        <v>315</v>
      </c>
      <c r="C54" s="980" t="s">
        <v>2639</v>
      </c>
    </row>
    <row r="55" spans="1:3">
      <c r="A55" s="2270"/>
      <c r="B55" s="540" t="s">
        <v>317</v>
      </c>
      <c r="C55" s="985" t="s">
        <v>2640</v>
      </c>
    </row>
    <row r="56" spans="1:3">
      <c r="A56" s="2270"/>
      <c r="B56" s="540" t="s">
        <v>319</v>
      </c>
      <c r="C56" s="1520" t="s">
        <v>743</v>
      </c>
    </row>
    <row r="57" spans="1:3">
      <c r="A57" s="2270"/>
      <c r="B57" s="540" t="s">
        <v>321</v>
      </c>
      <c r="C57" s="1520" t="s">
        <v>2641</v>
      </c>
    </row>
    <row r="58" spans="1:3" ht="48.6">
      <c r="A58" s="2270"/>
      <c r="B58" s="540" t="s">
        <v>322</v>
      </c>
      <c r="C58" s="557" t="s">
        <v>2642</v>
      </c>
    </row>
    <row r="59" spans="1:3">
      <c r="A59" s="2270"/>
      <c r="B59" s="540" t="s">
        <v>323</v>
      </c>
      <c r="C59" s="558" t="s">
        <v>2643</v>
      </c>
    </row>
    <row r="60" spans="1:3">
      <c r="A60" s="2270"/>
      <c r="B60" s="540" t="s">
        <v>325</v>
      </c>
      <c r="C60" s="1525" t="s">
        <v>262</v>
      </c>
    </row>
    <row r="61" spans="1:3">
      <c r="A61" s="2270"/>
      <c r="B61" s="540" t="s">
        <v>327</v>
      </c>
      <c r="C61" s="1526" t="s">
        <v>2643</v>
      </c>
    </row>
    <row r="62" spans="1:3">
      <c r="A62" s="2270"/>
      <c r="B62" s="540" t="s">
        <v>329</v>
      </c>
      <c r="C62" s="1520" t="s">
        <v>288</v>
      </c>
    </row>
    <row r="63" spans="1:3">
      <c r="A63" s="2270"/>
      <c r="B63" s="540" t="s">
        <v>331</v>
      </c>
      <c r="C63" s="1520" t="s">
        <v>288</v>
      </c>
    </row>
    <row r="64" spans="1:3">
      <c r="A64" s="2270"/>
      <c r="B64" s="540" t="s">
        <v>332</v>
      </c>
      <c r="C64" s="1520" t="s">
        <v>288</v>
      </c>
    </row>
    <row r="65" spans="1:3">
      <c r="A65" s="2270"/>
      <c r="B65" s="540" t="s">
        <v>333</v>
      </c>
      <c r="C65" s="1520" t="s">
        <v>248</v>
      </c>
    </row>
    <row r="66" spans="1:3">
      <c r="A66" s="2270"/>
      <c r="B66" s="540" t="s">
        <v>334</v>
      </c>
      <c r="C66" s="1520" t="s">
        <v>288</v>
      </c>
    </row>
    <row r="67" spans="1:3">
      <c r="A67" s="2270"/>
      <c r="B67" s="540" t="s">
        <v>335</v>
      </c>
      <c r="C67" s="1520" t="s">
        <v>288</v>
      </c>
    </row>
    <row r="68" spans="1:3" ht="18.600000000000001" thickBot="1">
      <c r="A68" s="2271"/>
      <c r="B68" s="552" t="s">
        <v>336</v>
      </c>
      <c r="C68" s="557" t="s">
        <v>288</v>
      </c>
    </row>
    <row r="69" spans="1:3">
      <c r="A69" s="2272" t="s">
        <v>337</v>
      </c>
      <c r="B69" s="551" t="s">
        <v>338</v>
      </c>
      <c r="C69" s="1519" t="s">
        <v>250</v>
      </c>
    </row>
    <row r="70" spans="1:3" ht="32.4">
      <c r="A70" s="2273"/>
      <c r="B70" s="540" t="s">
        <v>339</v>
      </c>
      <c r="C70" s="867" t="s">
        <v>2644</v>
      </c>
    </row>
    <row r="71" spans="1:3">
      <c r="A71" s="2273"/>
      <c r="B71" s="540" t="s">
        <v>341</v>
      </c>
      <c r="C71" s="1520" t="s">
        <v>288</v>
      </c>
    </row>
    <row r="72" spans="1:3">
      <c r="A72" s="2273"/>
      <c r="B72" s="540" t="s">
        <v>342</v>
      </c>
      <c r="C72" s="1520" t="s">
        <v>288</v>
      </c>
    </row>
    <row r="73" spans="1:3" ht="64.8">
      <c r="A73" s="2273"/>
      <c r="B73" s="540" t="s">
        <v>343</v>
      </c>
      <c r="C73" s="980" t="s">
        <v>2645</v>
      </c>
    </row>
    <row r="74" spans="1:3">
      <c r="A74" s="2273"/>
      <c r="B74" s="540" t="s">
        <v>345</v>
      </c>
      <c r="C74" s="985" t="s">
        <v>272</v>
      </c>
    </row>
    <row r="75" spans="1:3">
      <c r="A75" s="2273"/>
      <c r="B75" s="540" t="s">
        <v>346</v>
      </c>
      <c r="C75" s="984" t="s">
        <v>250</v>
      </c>
    </row>
    <row r="76" spans="1:3">
      <c r="A76" s="2273"/>
      <c r="B76" s="540" t="s">
        <v>347</v>
      </c>
      <c r="C76" s="867" t="s">
        <v>288</v>
      </c>
    </row>
    <row r="77" spans="1:3" ht="81.599999999999994" thickBot="1">
      <c r="A77" s="2274"/>
      <c r="B77" s="552" t="s">
        <v>349</v>
      </c>
      <c r="C77" s="1527" t="s">
        <v>2646</v>
      </c>
    </row>
    <row r="78" spans="1:3" ht="32.4">
      <c r="A78" s="2272" t="s">
        <v>351</v>
      </c>
      <c r="B78" s="551" t="s">
        <v>352</v>
      </c>
      <c r="C78" s="978" t="s">
        <v>2647</v>
      </c>
    </row>
    <row r="79" spans="1:3">
      <c r="A79" s="2273"/>
      <c r="B79" s="540" t="s">
        <v>354</v>
      </c>
      <c r="C79" s="979" t="s">
        <v>1436</v>
      </c>
    </row>
    <row r="80" spans="1:3">
      <c r="A80" s="2273"/>
      <c r="B80" s="540" t="s">
        <v>356</v>
      </c>
      <c r="C80" s="867" t="s">
        <v>2648</v>
      </c>
    </row>
    <row r="81" spans="1:3">
      <c r="A81" s="2273"/>
      <c r="B81" s="540" t="s">
        <v>358</v>
      </c>
      <c r="C81" s="867" t="s">
        <v>1040</v>
      </c>
    </row>
    <row r="82" spans="1:3" ht="48.6">
      <c r="A82" s="2273"/>
      <c r="B82" s="540" t="s">
        <v>360</v>
      </c>
      <c r="C82" s="980" t="s">
        <v>2649</v>
      </c>
    </row>
    <row r="83" spans="1:3">
      <c r="A83" s="2273"/>
      <c r="B83" s="540" t="s">
        <v>362</v>
      </c>
      <c r="C83" s="981" t="s">
        <v>248</v>
      </c>
    </row>
    <row r="84" spans="1:3">
      <c r="A84" s="2273"/>
      <c r="B84" s="540" t="s">
        <v>334</v>
      </c>
      <c r="C84" s="981" t="s">
        <v>288</v>
      </c>
    </row>
    <row r="85" spans="1:3">
      <c r="A85" s="2273"/>
      <c r="B85" s="540" t="s">
        <v>335</v>
      </c>
      <c r="C85" s="982" t="s">
        <v>288</v>
      </c>
    </row>
    <row r="86" spans="1:3">
      <c r="A86" s="2273"/>
      <c r="B86" s="540" t="s">
        <v>365</v>
      </c>
      <c r="C86" s="981" t="s">
        <v>288</v>
      </c>
    </row>
    <row r="87" spans="1:3">
      <c r="A87" s="2273"/>
      <c r="B87" s="540" t="s">
        <v>367</v>
      </c>
      <c r="C87" s="981"/>
    </row>
    <row r="88" spans="1:3">
      <c r="A88" s="2273"/>
      <c r="B88" s="540" t="s">
        <v>368</v>
      </c>
      <c r="C88" s="981" t="s">
        <v>250</v>
      </c>
    </row>
    <row r="89" spans="1:3">
      <c r="A89" s="2273"/>
      <c r="B89" s="540" t="s">
        <v>369</v>
      </c>
      <c r="C89" s="981" t="s">
        <v>2635</v>
      </c>
    </row>
    <row r="90" spans="1:3" ht="32.4">
      <c r="A90" s="2273"/>
      <c r="B90" s="540" t="s">
        <v>370</v>
      </c>
      <c r="C90" s="981" t="s">
        <v>2636</v>
      </c>
    </row>
    <row r="91" spans="1:3">
      <c r="A91" s="2273"/>
      <c r="B91" s="540" t="s">
        <v>371</v>
      </c>
      <c r="C91" s="981" t="s">
        <v>288</v>
      </c>
    </row>
    <row r="92" spans="1:3" ht="49.2" thickBot="1">
      <c r="A92" s="2274"/>
      <c r="B92" s="552" t="s">
        <v>372</v>
      </c>
      <c r="C92" s="1528" t="s">
        <v>2650</v>
      </c>
    </row>
    <row r="93" spans="1:3" ht="113.4">
      <c r="A93" s="2272" t="s">
        <v>373</v>
      </c>
      <c r="B93" s="551" t="s">
        <v>374</v>
      </c>
      <c r="C93" s="1522" t="s">
        <v>2651</v>
      </c>
    </row>
    <row r="94" spans="1:3" ht="32.4">
      <c r="A94" s="2273"/>
      <c r="B94" s="540" t="s">
        <v>376</v>
      </c>
      <c r="C94" s="983" t="s">
        <v>536</v>
      </c>
    </row>
    <row r="95" spans="1:3">
      <c r="A95" s="2273"/>
      <c r="B95" s="540" t="s">
        <v>378</v>
      </c>
      <c r="C95" s="984" t="s">
        <v>262</v>
      </c>
    </row>
    <row r="96" spans="1:3" ht="32.4">
      <c r="A96" s="2273"/>
      <c r="B96" s="540" t="s">
        <v>379</v>
      </c>
      <c r="C96" s="983" t="s">
        <v>288</v>
      </c>
    </row>
    <row r="97" spans="1:3">
      <c r="A97" s="2273"/>
      <c r="B97" s="540" t="s">
        <v>380</v>
      </c>
      <c r="C97" s="980" t="s">
        <v>262</v>
      </c>
    </row>
    <row r="98" spans="1:3" ht="32.4">
      <c r="A98" s="2273"/>
      <c r="B98" s="540" t="s">
        <v>382</v>
      </c>
      <c r="C98" s="980" t="s">
        <v>2652</v>
      </c>
    </row>
    <row r="99" spans="1:3" ht="32.4">
      <c r="A99" s="2273"/>
      <c r="B99" s="540" t="s">
        <v>384</v>
      </c>
      <c r="C99" s="985" t="s">
        <v>288</v>
      </c>
    </row>
    <row r="100" spans="1:3">
      <c r="A100" s="2273"/>
      <c r="B100" s="540" t="s">
        <v>385</v>
      </c>
      <c r="C100" s="985" t="s">
        <v>288</v>
      </c>
    </row>
    <row r="101" spans="1:3">
      <c r="A101" s="2273"/>
      <c r="B101" s="540" t="s">
        <v>387</v>
      </c>
      <c r="C101" s="986" t="s">
        <v>288</v>
      </c>
    </row>
    <row r="102" spans="1:3" ht="18.600000000000001" thickBot="1">
      <c r="A102" s="2274"/>
      <c r="B102" s="552" t="s">
        <v>388</v>
      </c>
      <c r="C102" s="1529" t="s">
        <v>288</v>
      </c>
    </row>
    <row r="103" spans="1:3" ht="32.4">
      <c r="A103" s="2275" t="s">
        <v>389</v>
      </c>
      <c r="B103" s="540" t="s">
        <v>390</v>
      </c>
      <c r="C103" s="987" t="s">
        <v>1015</v>
      </c>
    </row>
    <row r="104" spans="1:3">
      <c r="A104" s="2276"/>
      <c r="B104" s="1499" t="s">
        <v>392</v>
      </c>
      <c r="C104" s="988">
        <v>0.22</v>
      </c>
    </row>
    <row r="105" spans="1:3">
      <c r="A105" s="2276"/>
      <c r="B105" s="1499" t="s">
        <v>393</v>
      </c>
      <c r="C105" s="793">
        <v>30.24</v>
      </c>
    </row>
    <row r="106" spans="1:3">
      <c r="A106" s="2276"/>
      <c r="B106" s="1499" t="s">
        <v>394</v>
      </c>
      <c r="C106" s="989" t="s">
        <v>2653</v>
      </c>
    </row>
    <row r="107" spans="1:3" ht="18.600000000000001" thickBot="1">
      <c r="A107" s="2277"/>
      <c r="B107" s="559" t="s">
        <v>396</v>
      </c>
      <c r="C107" s="1530" t="s">
        <v>288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8.600000000000001" thickBot="1">
      <c r="A110" s="2278" t="s">
        <v>402</v>
      </c>
      <c r="B110" s="2279"/>
      <c r="C110" s="560" t="s">
        <v>288</v>
      </c>
    </row>
    <row r="111" spans="1:3" ht="234"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10" t="s">
        <v>404</v>
      </c>
      <c r="B1" s="1910"/>
      <c r="C1" s="1911"/>
    </row>
    <row r="2" spans="1:3" ht="18.600000000000001" thickBot="1">
      <c r="A2" s="1914" t="s">
        <v>405</v>
      </c>
      <c r="B2" s="1915"/>
      <c r="C2" s="1263">
        <v>45467</v>
      </c>
    </row>
    <row r="3" spans="1:3">
      <c r="A3" s="1916" t="s">
        <v>406</v>
      </c>
      <c r="B3" s="161" t="s">
        <v>407</v>
      </c>
      <c r="C3" s="629" t="s">
        <v>762</v>
      </c>
    </row>
    <row r="4" spans="1:3">
      <c r="A4" s="1917"/>
      <c r="B4" s="162" t="s">
        <v>409</v>
      </c>
      <c r="C4" s="629" t="s">
        <v>763</v>
      </c>
    </row>
    <row r="5" spans="1:3">
      <c r="A5" s="1917"/>
      <c r="B5" s="162" t="s">
        <v>411</v>
      </c>
      <c r="C5" s="629" t="s">
        <v>238</v>
      </c>
    </row>
    <row r="6" spans="1:3">
      <c r="A6" s="1917"/>
      <c r="B6" s="162" t="s">
        <v>239</v>
      </c>
      <c r="C6" s="629" t="s">
        <v>764</v>
      </c>
    </row>
    <row r="7" spans="1:3">
      <c r="A7" s="1917"/>
      <c r="B7" s="162" t="s">
        <v>413</v>
      </c>
      <c r="C7" s="638" t="s">
        <v>765</v>
      </c>
    </row>
    <row r="8" spans="1:3">
      <c r="A8" s="1917"/>
      <c r="B8" s="162" t="s">
        <v>415</v>
      </c>
      <c r="C8" s="635">
        <v>384528445</v>
      </c>
    </row>
    <row r="9" spans="1:3">
      <c r="A9" s="1917"/>
      <c r="B9" s="162" t="s">
        <v>416</v>
      </c>
      <c r="C9" s="637">
        <v>61438032268</v>
      </c>
    </row>
    <row r="10" spans="1:3">
      <c r="A10" s="1917"/>
      <c r="B10" s="162" t="s">
        <v>417</v>
      </c>
      <c r="C10" s="629" t="s">
        <v>766</v>
      </c>
    </row>
    <row r="11" spans="1:3">
      <c r="A11" s="1917"/>
      <c r="B11" s="162" t="s">
        <v>419</v>
      </c>
      <c r="C11" s="629" t="s">
        <v>248</v>
      </c>
    </row>
    <row r="12" spans="1:3">
      <c r="A12" s="1917"/>
      <c r="B12" s="162" t="s">
        <v>420</v>
      </c>
      <c r="C12" s="629" t="s">
        <v>250</v>
      </c>
    </row>
    <row r="13" spans="1:3">
      <c r="A13" s="1917"/>
      <c r="B13" s="162" t="s">
        <v>421</v>
      </c>
      <c r="C13" s="629" t="s">
        <v>250</v>
      </c>
    </row>
    <row r="14" spans="1:3">
      <c r="A14" s="1917"/>
      <c r="B14" s="162" t="s">
        <v>422</v>
      </c>
      <c r="C14" s="629" t="s">
        <v>248</v>
      </c>
    </row>
    <row r="15" spans="1:3">
      <c r="A15" s="1917"/>
      <c r="B15" s="162" t="s">
        <v>423</v>
      </c>
      <c r="C15" s="629" t="s">
        <v>238</v>
      </c>
    </row>
    <row r="16" spans="1:3">
      <c r="A16" s="1917"/>
      <c r="B16" s="162" t="s">
        <v>424</v>
      </c>
      <c r="C16" s="629" t="s">
        <v>288</v>
      </c>
    </row>
    <row r="17" spans="1:3" ht="32.4">
      <c r="A17" s="1917"/>
      <c r="B17" s="162" t="s">
        <v>425</v>
      </c>
      <c r="C17" s="629" t="s">
        <v>767</v>
      </c>
    </row>
    <row r="18" spans="1:3" ht="32.4">
      <c r="A18" s="1917"/>
      <c r="B18" s="162" t="s">
        <v>257</v>
      </c>
      <c r="C18" s="629" t="s">
        <v>258</v>
      </c>
    </row>
    <row r="19" spans="1:3">
      <c r="A19" s="1917"/>
      <c r="B19" s="162" t="s">
        <v>427</v>
      </c>
      <c r="C19" s="629" t="s">
        <v>288</v>
      </c>
    </row>
    <row r="20" spans="1:3" ht="32.4">
      <c r="A20" s="1917"/>
      <c r="B20" s="162" t="s">
        <v>428</v>
      </c>
      <c r="C20" s="629" t="s">
        <v>248</v>
      </c>
    </row>
    <row r="21" spans="1:3">
      <c r="A21" s="1917"/>
      <c r="B21" s="162" t="s">
        <v>429</v>
      </c>
      <c r="C21" s="629" t="s">
        <v>288</v>
      </c>
    </row>
    <row r="22" spans="1:3">
      <c r="A22" s="1917"/>
      <c r="B22" s="162" t="s">
        <v>430</v>
      </c>
      <c r="C22" s="629" t="s">
        <v>288</v>
      </c>
    </row>
    <row r="23" spans="1:3">
      <c r="A23" s="1917"/>
      <c r="B23" s="162" t="s">
        <v>431</v>
      </c>
      <c r="C23" s="629" t="s">
        <v>288</v>
      </c>
    </row>
    <row r="24" spans="1:3">
      <c r="A24" s="1917"/>
      <c r="B24" s="162" t="s">
        <v>433</v>
      </c>
      <c r="C24" s="629" t="s">
        <v>288</v>
      </c>
    </row>
    <row r="25" spans="1:3">
      <c r="A25" s="1917"/>
      <c r="B25" s="162" t="s">
        <v>434</v>
      </c>
      <c r="C25" s="629" t="s">
        <v>267</v>
      </c>
    </row>
    <row r="26" spans="1:3">
      <c r="A26" s="1917"/>
      <c r="B26" s="162" t="s">
        <v>435</v>
      </c>
      <c r="C26" s="629" t="s">
        <v>288</v>
      </c>
    </row>
    <row r="27" spans="1:3">
      <c r="A27" s="1917"/>
      <c r="B27" s="162" t="s">
        <v>436</v>
      </c>
      <c r="C27" s="629" t="s">
        <v>270</v>
      </c>
    </row>
    <row r="28" spans="1:3">
      <c r="A28" s="1917"/>
      <c r="B28" s="162" t="s">
        <v>437</v>
      </c>
      <c r="C28" s="629" t="s">
        <v>272</v>
      </c>
    </row>
    <row r="29" spans="1:3" ht="48.6">
      <c r="A29" s="1917"/>
      <c r="B29" s="162" t="s">
        <v>438</v>
      </c>
      <c r="C29" s="629" t="s">
        <v>563</v>
      </c>
    </row>
    <row r="30" spans="1:3" ht="32.4">
      <c r="A30" s="1917"/>
      <c r="B30" s="162" t="s">
        <v>440</v>
      </c>
      <c r="C30" s="629" t="s">
        <v>441</v>
      </c>
    </row>
    <row r="31" spans="1:3" ht="178.2">
      <c r="A31" s="1917"/>
      <c r="B31" s="162" t="s">
        <v>442</v>
      </c>
      <c r="C31" s="629" t="s">
        <v>768</v>
      </c>
    </row>
    <row r="32" spans="1:3" ht="33" thickBot="1">
      <c r="A32" s="1918"/>
      <c r="B32" s="167" t="s">
        <v>279</v>
      </c>
      <c r="C32" s="630" t="s">
        <v>288</v>
      </c>
    </row>
    <row r="33" spans="1:3">
      <c r="A33" s="1919" t="s">
        <v>445</v>
      </c>
      <c r="B33" s="161" t="s">
        <v>446</v>
      </c>
      <c r="C33" s="629" t="s">
        <v>764</v>
      </c>
    </row>
    <row r="34" spans="1:3">
      <c r="A34" s="1917"/>
      <c r="B34" s="162" t="s">
        <v>447</v>
      </c>
      <c r="C34" s="629" t="s">
        <v>769</v>
      </c>
    </row>
    <row r="35" spans="1:3">
      <c r="A35" s="1917"/>
      <c r="B35" s="162" t="s">
        <v>449</v>
      </c>
      <c r="C35" s="629" t="s">
        <v>285</v>
      </c>
    </row>
    <row r="36" spans="1:3">
      <c r="A36" s="1917"/>
      <c r="B36" s="162" t="s">
        <v>450</v>
      </c>
      <c r="C36" s="629" t="s">
        <v>238</v>
      </c>
    </row>
    <row r="37" spans="1:3">
      <c r="A37" s="1917"/>
      <c r="B37" s="162" t="s">
        <v>451</v>
      </c>
      <c r="C37" s="629" t="s">
        <v>288</v>
      </c>
    </row>
    <row r="38" spans="1:3" ht="18.600000000000001" thickBot="1">
      <c r="A38" s="1918"/>
      <c r="B38" s="170" t="s">
        <v>452</v>
      </c>
      <c r="C38" s="630" t="s">
        <v>250</v>
      </c>
    </row>
    <row r="39" spans="1:3">
      <c r="A39" s="1919" t="s">
        <v>453</v>
      </c>
      <c r="B39" s="161" t="s">
        <v>454</v>
      </c>
      <c r="C39" s="629" t="s">
        <v>248</v>
      </c>
    </row>
    <row r="40" spans="1:3">
      <c r="A40" s="1917"/>
      <c r="B40" s="162" t="s">
        <v>455</v>
      </c>
      <c r="C40" s="629" t="s">
        <v>288</v>
      </c>
    </row>
    <row r="41" spans="1:3">
      <c r="A41" s="1917"/>
      <c r="B41" s="162" t="s">
        <v>456</v>
      </c>
      <c r="C41" s="629" t="s">
        <v>288</v>
      </c>
    </row>
    <row r="42" spans="1:3">
      <c r="A42" s="1917"/>
      <c r="B42" s="162" t="s">
        <v>457</v>
      </c>
      <c r="C42" s="629" t="s">
        <v>288</v>
      </c>
    </row>
    <row r="43" spans="1:3">
      <c r="A43" s="1917"/>
      <c r="B43" s="162" t="s">
        <v>458</v>
      </c>
      <c r="C43" s="629" t="s">
        <v>288</v>
      </c>
    </row>
    <row r="44" spans="1:3" ht="18.600000000000001" thickBot="1">
      <c r="A44" s="1918"/>
      <c r="B44" s="172" t="s">
        <v>459</v>
      </c>
      <c r="C44" s="630" t="s">
        <v>288</v>
      </c>
    </row>
    <row r="45" spans="1:3">
      <c r="A45" s="1919" t="s">
        <v>460</v>
      </c>
      <c r="B45" s="161" t="s">
        <v>461</v>
      </c>
      <c r="C45" s="629" t="s">
        <v>250</v>
      </c>
    </row>
    <row r="46" spans="1:3" ht="48.6">
      <c r="A46" s="1917"/>
      <c r="B46" s="162" t="s">
        <v>462</v>
      </c>
      <c r="C46" s="629" t="s">
        <v>770</v>
      </c>
    </row>
    <row r="47" spans="1:3" ht="97.8" thickBot="1">
      <c r="A47" s="1918"/>
      <c r="B47" s="170" t="s">
        <v>464</v>
      </c>
      <c r="C47" s="646" t="s">
        <v>771</v>
      </c>
    </row>
    <row r="48" spans="1:3">
      <c r="A48" s="1920" t="s">
        <v>466</v>
      </c>
      <c r="B48" s="167" t="s">
        <v>467</v>
      </c>
      <c r="C48" s="629" t="s">
        <v>250</v>
      </c>
    </row>
    <row r="49" spans="1:3">
      <c r="A49" s="1917"/>
      <c r="B49" s="162" t="s">
        <v>468</v>
      </c>
      <c r="C49" s="629" t="s">
        <v>772</v>
      </c>
    </row>
    <row r="50" spans="1:3">
      <c r="A50" s="1917"/>
      <c r="B50" s="162" t="s">
        <v>470</v>
      </c>
      <c r="C50" s="629" t="s">
        <v>773</v>
      </c>
    </row>
    <row r="51" spans="1:3">
      <c r="A51" s="1917"/>
      <c r="B51" s="162" t="s">
        <v>472</v>
      </c>
      <c r="C51" s="629" t="s">
        <v>654</v>
      </c>
    </row>
    <row r="52" spans="1:3" ht="64.8">
      <c r="A52" s="1917"/>
      <c r="B52" s="162" t="s">
        <v>474</v>
      </c>
      <c r="C52" s="629" t="s">
        <v>774</v>
      </c>
    </row>
    <row r="53" spans="1:3" ht="97.2">
      <c r="A53" s="1917"/>
      <c r="B53" s="162" t="s">
        <v>476</v>
      </c>
      <c r="C53" s="629" t="s">
        <v>775</v>
      </c>
    </row>
    <row r="54" spans="1:3" ht="32.4">
      <c r="A54" s="1917"/>
      <c r="B54" s="162" t="s">
        <v>478</v>
      </c>
      <c r="C54" s="629" t="s">
        <v>776</v>
      </c>
    </row>
    <row r="55" spans="1:3">
      <c r="A55" s="1917"/>
      <c r="B55" s="162" t="s">
        <v>480</v>
      </c>
      <c r="C55" s="629" t="s">
        <v>661</v>
      </c>
    </row>
    <row r="56" spans="1:3">
      <c r="A56" s="1917"/>
      <c r="B56" s="162" t="s">
        <v>482</v>
      </c>
      <c r="C56" s="629" t="s">
        <v>777</v>
      </c>
    </row>
    <row r="57" spans="1:3">
      <c r="A57" s="1917"/>
      <c r="B57" s="162" t="s">
        <v>483</v>
      </c>
      <c r="C57" s="629" t="s">
        <v>288</v>
      </c>
    </row>
    <row r="58" spans="1:3">
      <c r="A58" s="1917"/>
      <c r="B58" s="162" t="s">
        <v>484</v>
      </c>
      <c r="C58" s="638" t="s">
        <v>288</v>
      </c>
    </row>
    <row r="59" spans="1:3">
      <c r="A59" s="1917"/>
      <c r="B59" s="162" t="s">
        <v>485</v>
      </c>
      <c r="C59" s="1283" t="s">
        <v>778</v>
      </c>
    </row>
    <row r="60" spans="1:3" ht="32.4">
      <c r="A60" s="1917"/>
      <c r="B60" s="162" t="s">
        <v>486</v>
      </c>
      <c r="C60" s="629" t="s">
        <v>779</v>
      </c>
    </row>
    <row r="61" spans="1:3" ht="48.6">
      <c r="A61" s="1917"/>
      <c r="B61" s="162" t="s">
        <v>487</v>
      </c>
      <c r="C61" s="629" t="s">
        <v>780</v>
      </c>
    </row>
    <row r="62" spans="1:3" ht="32.4">
      <c r="A62" s="1917"/>
      <c r="B62" s="162" t="s">
        <v>489</v>
      </c>
      <c r="C62" s="629" t="s">
        <v>781</v>
      </c>
    </row>
    <row r="63" spans="1:3">
      <c r="A63" s="1917"/>
      <c r="B63" s="162" t="s">
        <v>491</v>
      </c>
      <c r="C63" s="629" t="s">
        <v>288</v>
      </c>
    </row>
    <row r="64" spans="1:3">
      <c r="A64" s="1917"/>
      <c r="B64" s="162" t="s">
        <v>493</v>
      </c>
      <c r="C64" s="629" t="s">
        <v>288</v>
      </c>
    </row>
    <row r="65" spans="1:3">
      <c r="A65" s="1917"/>
      <c r="B65" s="162" t="s">
        <v>495</v>
      </c>
      <c r="C65" s="629" t="s">
        <v>250</v>
      </c>
    </row>
    <row r="66" spans="1:3">
      <c r="A66" s="1917"/>
      <c r="B66" s="162" t="s">
        <v>496</v>
      </c>
      <c r="C66" s="629" t="s">
        <v>782</v>
      </c>
    </row>
    <row r="67" spans="1:3">
      <c r="A67" s="1917"/>
      <c r="B67" s="162" t="s">
        <v>498</v>
      </c>
      <c r="C67" s="629" t="s">
        <v>783</v>
      </c>
    </row>
    <row r="68" spans="1:3" ht="65.400000000000006" thickBot="1">
      <c r="A68" s="1918"/>
      <c r="B68" s="170" t="s">
        <v>500</v>
      </c>
      <c r="C68" s="630" t="s">
        <v>784</v>
      </c>
    </row>
    <row r="69" spans="1:3">
      <c r="A69" s="1919" t="s">
        <v>502</v>
      </c>
      <c r="B69" s="161" t="s">
        <v>503</v>
      </c>
      <c r="C69" s="629" t="s">
        <v>250</v>
      </c>
    </row>
    <row r="70" spans="1:3">
      <c r="A70" s="1917"/>
      <c r="B70" s="162" t="s">
        <v>504</v>
      </c>
      <c r="C70" s="629" t="s">
        <v>340</v>
      </c>
    </row>
    <row r="71" spans="1:3">
      <c r="A71" s="1917"/>
      <c r="B71" s="162" t="s">
        <v>505</v>
      </c>
      <c r="C71" s="629" t="s">
        <v>288</v>
      </c>
    </row>
    <row r="72" spans="1:3">
      <c r="A72" s="1917"/>
      <c r="B72" s="162" t="s">
        <v>506</v>
      </c>
      <c r="C72" s="629" t="s">
        <v>288</v>
      </c>
    </row>
    <row r="73" spans="1:3" ht="48.6">
      <c r="A73" s="1917"/>
      <c r="B73" s="162" t="s">
        <v>507</v>
      </c>
      <c r="C73" s="629" t="s">
        <v>508</v>
      </c>
    </row>
    <row r="74" spans="1:3">
      <c r="A74" s="1917"/>
      <c r="B74" s="162" t="s">
        <v>509</v>
      </c>
      <c r="C74" s="629" t="s">
        <v>272</v>
      </c>
    </row>
    <row r="75" spans="1:3">
      <c r="A75" s="1917"/>
      <c r="B75" s="162" t="s">
        <v>510</v>
      </c>
      <c r="C75" s="629" t="s">
        <v>248</v>
      </c>
    </row>
    <row r="76" spans="1:3">
      <c r="A76" s="1917"/>
      <c r="B76" s="162" t="s">
        <v>511</v>
      </c>
      <c r="C76" s="629" t="s">
        <v>348</v>
      </c>
    </row>
    <row r="77" spans="1:3" ht="81.599999999999994" thickBot="1">
      <c r="A77" s="1918"/>
      <c r="B77" s="170" t="s">
        <v>512</v>
      </c>
      <c r="C77" s="630" t="s">
        <v>579</v>
      </c>
    </row>
    <row r="78" spans="1:3" ht="36">
      <c r="A78" s="1919" t="s">
        <v>514</v>
      </c>
      <c r="B78" s="161" t="s">
        <v>515</v>
      </c>
      <c r="C78" s="629" t="s">
        <v>785</v>
      </c>
    </row>
    <row r="79" spans="1:3">
      <c r="A79" s="1917"/>
      <c r="B79" s="162" t="s">
        <v>517</v>
      </c>
      <c r="C79" s="629" t="s">
        <v>786</v>
      </c>
    </row>
    <row r="80" spans="1:3" ht="32.4">
      <c r="A80" s="1917"/>
      <c r="B80" s="162" t="s">
        <v>518</v>
      </c>
      <c r="C80" s="629" t="s">
        <v>787</v>
      </c>
    </row>
    <row r="81" spans="1:3" ht="32.4">
      <c r="A81" s="1917"/>
      <c r="B81" s="162" t="s">
        <v>520</v>
      </c>
      <c r="C81" s="629" t="s">
        <v>359</v>
      </c>
    </row>
    <row r="82" spans="1:3" ht="64.8">
      <c r="A82" s="1917"/>
      <c r="B82" s="162" t="s">
        <v>522</v>
      </c>
      <c r="C82" s="629" t="s">
        <v>699</v>
      </c>
    </row>
    <row r="83" spans="1:3">
      <c r="A83" s="1917"/>
      <c r="B83" s="162" t="s">
        <v>524</v>
      </c>
      <c r="C83" s="629" t="s">
        <v>248</v>
      </c>
    </row>
    <row r="84" spans="1:3">
      <c r="A84" s="1917"/>
      <c r="B84" s="162" t="s">
        <v>496</v>
      </c>
      <c r="C84" s="629" t="s">
        <v>782</v>
      </c>
    </row>
    <row r="85" spans="1:3">
      <c r="A85" s="1917"/>
      <c r="B85" s="162" t="s">
        <v>498</v>
      </c>
      <c r="C85" s="629" t="s">
        <v>783</v>
      </c>
    </row>
    <row r="86" spans="1:3">
      <c r="A86" s="1917"/>
      <c r="B86" s="162" t="s">
        <v>525</v>
      </c>
      <c r="C86" s="629" t="s">
        <v>288</v>
      </c>
    </row>
    <row r="87" spans="1:3">
      <c r="A87" s="1917"/>
      <c r="B87" s="162" t="s">
        <v>526</v>
      </c>
      <c r="C87" s="629"/>
    </row>
    <row r="88" spans="1:3">
      <c r="A88" s="1917"/>
      <c r="B88" s="162" t="s">
        <v>527</v>
      </c>
      <c r="C88" s="629" t="s">
        <v>248</v>
      </c>
    </row>
    <row r="89" spans="1:3">
      <c r="A89" s="1917"/>
      <c r="B89" s="162" t="s">
        <v>528</v>
      </c>
      <c r="C89" s="629" t="s">
        <v>288</v>
      </c>
    </row>
    <row r="90" spans="1:3">
      <c r="A90" s="1917"/>
      <c r="B90" s="162" t="s">
        <v>529</v>
      </c>
      <c r="C90" s="629" t="s">
        <v>288</v>
      </c>
    </row>
    <row r="91" spans="1:3">
      <c r="A91" s="1917"/>
      <c r="B91" s="162" t="s">
        <v>530</v>
      </c>
      <c r="C91" s="629" t="s">
        <v>288</v>
      </c>
    </row>
    <row r="92" spans="1:3" ht="18.600000000000001" thickBot="1">
      <c r="A92" s="1918"/>
      <c r="B92" s="170" t="s">
        <v>531</v>
      </c>
      <c r="C92" s="630" t="s">
        <v>288</v>
      </c>
    </row>
    <row r="93" spans="1:3" ht="64.8">
      <c r="A93" s="1919" t="s">
        <v>532</v>
      </c>
      <c r="B93" s="161" t="s">
        <v>533</v>
      </c>
      <c r="C93" s="629" t="s">
        <v>788</v>
      </c>
    </row>
    <row r="94" spans="1:3" ht="32.4">
      <c r="A94" s="1917"/>
      <c r="B94" s="162" t="s">
        <v>535</v>
      </c>
      <c r="C94" s="629" t="s">
        <v>536</v>
      </c>
    </row>
    <row r="95" spans="1:3" ht="113.4">
      <c r="A95" s="1917"/>
      <c r="B95" s="162" t="s">
        <v>537</v>
      </c>
      <c r="C95" s="629" t="s">
        <v>789</v>
      </c>
    </row>
    <row r="96" spans="1:3" ht="113.4">
      <c r="A96" s="1917"/>
      <c r="B96" s="162" t="s">
        <v>538</v>
      </c>
      <c r="C96" s="629" t="s">
        <v>790</v>
      </c>
    </row>
    <row r="97" spans="1:3">
      <c r="A97" s="1917"/>
      <c r="B97" s="162" t="s">
        <v>540</v>
      </c>
      <c r="C97" s="629" t="s">
        <v>238</v>
      </c>
    </row>
    <row r="98" spans="1:3" ht="113.4">
      <c r="A98" s="1917"/>
      <c r="B98" s="162" t="s">
        <v>542</v>
      </c>
      <c r="C98" s="629" t="s">
        <v>791</v>
      </c>
    </row>
    <row r="99" spans="1:3" ht="32.4">
      <c r="A99" s="1917"/>
      <c r="B99" s="162" t="s">
        <v>544</v>
      </c>
      <c r="C99" s="629" t="s">
        <v>238</v>
      </c>
    </row>
    <row r="100" spans="1:3">
      <c r="A100" s="1917"/>
      <c r="B100" s="162" t="s">
        <v>545</v>
      </c>
      <c r="C100" s="629" t="s">
        <v>238</v>
      </c>
    </row>
    <row r="101" spans="1:3">
      <c r="A101" s="1917"/>
      <c r="B101" s="162" t="s">
        <v>546</v>
      </c>
      <c r="C101" s="629" t="s">
        <v>238</v>
      </c>
    </row>
    <row r="102" spans="1:3" ht="18.600000000000001" thickBot="1">
      <c r="A102" s="1918"/>
      <c r="B102" s="172" t="s">
        <v>547</v>
      </c>
      <c r="C102" s="630" t="s">
        <v>238</v>
      </c>
    </row>
    <row r="103" spans="1:3">
      <c r="A103" s="1920" t="s">
        <v>548</v>
      </c>
      <c r="B103" s="162" t="s">
        <v>549</v>
      </c>
      <c r="C103" s="649" t="s">
        <v>792</v>
      </c>
    </row>
    <row r="104" spans="1:3">
      <c r="A104" s="1917"/>
      <c r="B104" s="162" t="s">
        <v>551</v>
      </c>
      <c r="C104" s="648">
        <v>6.7430000000000004E-2</v>
      </c>
    </row>
    <row r="105" spans="1:3">
      <c r="A105" s="1917"/>
      <c r="B105" s="162" t="s">
        <v>552</v>
      </c>
      <c r="C105" s="647">
        <v>10.78</v>
      </c>
    </row>
    <row r="106" spans="1:3">
      <c r="A106" s="1917"/>
      <c r="B106" s="162" t="s">
        <v>553</v>
      </c>
      <c r="C106" s="638" t="s">
        <v>793</v>
      </c>
    </row>
    <row r="107" spans="1:3" ht="18.600000000000001" thickBot="1">
      <c r="A107" s="1918"/>
      <c r="B107" s="176" t="s">
        <v>555</v>
      </c>
      <c r="C107" s="629" t="s">
        <v>238</v>
      </c>
    </row>
    <row r="108" spans="1:3" s="135" customFormat="1" ht="162">
      <c r="A108" s="1865" t="s">
        <v>397</v>
      </c>
      <c r="B108" s="1143" t="s">
        <v>398</v>
      </c>
      <c r="C108" s="1144" t="s">
        <v>794</v>
      </c>
    </row>
    <row r="109" spans="1:3" s="135" customFormat="1" ht="227.4" thickBot="1">
      <c r="A109" s="1866"/>
      <c r="B109" s="1145" t="s">
        <v>400</v>
      </c>
      <c r="C109" s="1146" t="s">
        <v>795</v>
      </c>
    </row>
    <row r="110" spans="1:3" ht="18.600000000000001" thickBot="1">
      <c r="A110" s="1921" t="s">
        <v>557</v>
      </c>
      <c r="B110" s="1915"/>
      <c r="C110" s="634" t="s">
        <v>238</v>
      </c>
    </row>
    <row r="111" spans="1:3" ht="231" customHeight="1">
      <c r="A111" s="1912" t="s">
        <v>403</v>
      </c>
      <c r="B111" s="1913"/>
      <c r="C111" s="1913"/>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19921875" defaultRowHeight="15" customHeight="1"/>
  <cols>
    <col min="1" max="1" width="3.59765625" style="566" customWidth="1"/>
    <col min="2" max="2" width="47.59765625" style="566" customWidth="1"/>
    <col min="3" max="3" width="47.59765625" style="575" customWidth="1"/>
    <col min="4" max="23" width="6.59765625" style="566" customWidth="1"/>
    <col min="24" max="16384" width="13.19921875" style="566"/>
  </cols>
  <sheetData>
    <row r="1" spans="1:23" ht="20.399999999999999" thickBot="1">
      <c r="A1" s="2291" t="s">
        <v>404</v>
      </c>
      <c r="B1" s="2292"/>
      <c r="C1" s="2292"/>
      <c r="D1" s="565"/>
      <c r="E1" s="565"/>
      <c r="F1" s="565"/>
      <c r="G1" s="565"/>
      <c r="H1" s="565"/>
      <c r="I1" s="565"/>
      <c r="J1" s="565"/>
      <c r="K1" s="565"/>
      <c r="L1" s="565"/>
      <c r="M1" s="565"/>
      <c r="N1" s="565"/>
      <c r="O1" s="565"/>
      <c r="P1" s="565"/>
      <c r="Q1" s="565"/>
      <c r="R1" s="565"/>
      <c r="S1" s="565"/>
      <c r="T1" s="565"/>
      <c r="U1" s="565"/>
      <c r="V1" s="565"/>
      <c r="W1" s="565"/>
    </row>
    <row r="2" spans="1:23" ht="18.600000000000001" thickBot="1">
      <c r="A2" s="2293" t="s">
        <v>405</v>
      </c>
      <c r="B2" s="2290"/>
      <c r="C2" s="567">
        <v>45448</v>
      </c>
      <c r="D2" s="565"/>
      <c r="E2" s="565"/>
      <c r="F2" s="565"/>
      <c r="G2" s="565"/>
      <c r="H2" s="565"/>
      <c r="I2" s="565"/>
      <c r="J2" s="565"/>
      <c r="K2" s="565"/>
      <c r="L2" s="565"/>
      <c r="M2" s="565"/>
      <c r="N2" s="565"/>
      <c r="O2" s="565"/>
      <c r="P2" s="565"/>
      <c r="Q2" s="565"/>
      <c r="R2" s="565"/>
      <c r="S2" s="565"/>
      <c r="T2" s="565"/>
      <c r="U2" s="565"/>
      <c r="V2" s="565"/>
      <c r="W2" s="565"/>
    </row>
    <row r="3" spans="1:23" ht="18">
      <c r="A3" s="2294" t="s">
        <v>406</v>
      </c>
      <c r="B3" s="568" t="s">
        <v>407</v>
      </c>
      <c r="C3" s="991" t="s">
        <v>2654</v>
      </c>
      <c r="D3" s="565"/>
      <c r="E3" s="565"/>
      <c r="F3" s="565"/>
      <c r="G3" s="565"/>
      <c r="H3" s="565"/>
      <c r="I3" s="565"/>
      <c r="J3" s="565"/>
      <c r="K3" s="565"/>
      <c r="L3" s="565"/>
      <c r="M3" s="565"/>
      <c r="N3" s="565"/>
      <c r="O3" s="565"/>
      <c r="P3" s="565"/>
      <c r="Q3" s="565"/>
      <c r="R3" s="565"/>
      <c r="S3" s="565"/>
      <c r="T3" s="565"/>
      <c r="U3" s="565"/>
      <c r="V3" s="565"/>
      <c r="W3" s="565"/>
    </row>
    <row r="4" spans="1:23" ht="18">
      <c r="A4" s="2286"/>
      <c r="B4" s="569" t="s">
        <v>409</v>
      </c>
      <c r="C4" s="992" t="s">
        <v>2655</v>
      </c>
      <c r="D4" s="565"/>
      <c r="E4" s="565"/>
      <c r="F4" s="565"/>
      <c r="G4" s="565"/>
      <c r="H4" s="565"/>
      <c r="I4" s="565"/>
      <c r="J4" s="565"/>
      <c r="K4" s="565"/>
      <c r="L4" s="565"/>
      <c r="M4" s="565"/>
      <c r="N4" s="565"/>
      <c r="O4" s="565"/>
      <c r="P4" s="565"/>
      <c r="Q4" s="565"/>
      <c r="R4" s="565"/>
      <c r="S4" s="565"/>
      <c r="T4" s="565"/>
      <c r="U4" s="565"/>
      <c r="V4" s="565"/>
      <c r="W4" s="565"/>
    </row>
    <row r="5" spans="1:23" ht="18">
      <c r="A5" s="2286"/>
      <c r="B5" s="569" t="s">
        <v>411</v>
      </c>
      <c r="C5" s="992" t="s">
        <v>947</v>
      </c>
      <c r="D5" s="565"/>
      <c r="E5" s="565"/>
      <c r="F5" s="565"/>
      <c r="G5" s="565"/>
      <c r="H5" s="565"/>
      <c r="I5" s="565"/>
      <c r="J5" s="565"/>
      <c r="K5" s="565"/>
      <c r="L5" s="565"/>
      <c r="M5" s="565"/>
      <c r="N5" s="565"/>
      <c r="O5" s="565"/>
      <c r="P5" s="565"/>
      <c r="Q5" s="565"/>
      <c r="R5" s="565"/>
      <c r="S5" s="565"/>
      <c r="T5" s="565"/>
      <c r="U5" s="565"/>
      <c r="V5" s="565"/>
      <c r="W5" s="565"/>
    </row>
    <row r="6" spans="1:23" ht="18">
      <c r="A6" s="2286"/>
      <c r="B6" s="569" t="s">
        <v>239</v>
      </c>
      <c r="C6" s="992" t="s">
        <v>1350</v>
      </c>
      <c r="D6" s="565"/>
      <c r="E6" s="565"/>
      <c r="F6" s="565"/>
      <c r="G6" s="565"/>
      <c r="H6" s="565"/>
      <c r="I6" s="565"/>
      <c r="J6" s="565"/>
      <c r="K6" s="565"/>
      <c r="L6" s="565"/>
      <c r="M6" s="565"/>
      <c r="N6" s="565"/>
      <c r="O6" s="565"/>
      <c r="P6" s="565"/>
      <c r="Q6" s="565"/>
      <c r="R6" s="565"/>
      <c r="S6" s="565"/>
      <c r="T6" s="565"/>
      <c r="U6" s="565"/>
      <c r="V6" s="565"/>
      <c r="W6" s="565"/>
    </row>
    <row r="7" spans="1:23" ht="18">
      <c r="A7" s="2286"/>
      <c r="B7" s="569" t="s">
        <v>413</v>
      </c>
      <c r="C7" s="993">
        <v>44677</v>
      </c>
      <c r="D7" s="565"/>
      <c r="E7" s="565"/>
      <c r="F7" s="565"/>
      <c r="G7" s="565"/>
      <c r="H7" s="565"/>
      <c r="I7" s="565"/>
      <c r="J7" s="565"/>
      <c r="K7" s="565"/>
      <c r="L7" s="565"/>
      <c r="M7" s="565"/>
      <c r="N7" s="565"/>
      <c r="O7" s="565"/>
      <c r="P7" s="565"/>
      <c r="Q7" s="565"/>
      <c r="R7" s="565"/>
      <c r="S7" s="565"/>
      <c r="T7" s="565"/>
      <c r="U7" s="565"/>
      <c r="V7" s="565"/>
      <c r="W7" s="565"/>
    </row>
    <row r="8" spans="1:23" ht="18">
      <c r="A8" s="2286"/>
      <c r="B8" s="569" t="s">
        <v>415</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2286"/>
      <c r="B9" s="569" t="s">
        <v>416</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2286"/>
      <c r="B10" s="569" t="s">
        <v>417</v>
      </c>
      <c r="C10" s="996" t="s">
        <v>731</v>
      </c>
      <c r="D10" s="565"/>
      <c r="E10" s="565"/>
      <c r="F10" s="565"/>
      <c r="G10" s="565"/>
      <c r="H10" s="565"/>
      <c r="I10" s="565"/>
      <c r="J10" s="565"/>
      <c r="K10" s="565"/>
      <c r="L10" s="565"/>
      <c r="M10" s="565"/>
      <c r="N10" s="565"/>
      <c r="O10" s="565"/>
      <c r="P10" s="565"/>
      <c r="Q10" s="565"/>
      <c r="R10" s="565"/>
      <c r="S10" s="565"/>
      <c r="T10" s="565"/>
      <c r="U10" s="565"/>
      <c r="V10" s="565"/>
      <c r="W10" s="565"/>
    </row>
    <row r="11" spans="1:23" ht="18">
      <c r="A11" s="2286"/>
      <c r="B11" s="569" t="s">
        <v>419</v>
      </c>
      <c r="C11" s="992" t="s">
        <v>248</v>
      </c>
      <c r="D11" s="565"/>
      <c r="E11" s="565"/>
      <c r="F11" s="565"/>
      <c r="G11" s="565"/>
      <c r="H11" s="565"/>
      <c r="I11" s="565"/>
      <c r="J11" s="565"/>
      <c r="K11" s="565"/>
      <c r="L11" s="565"/>
      <c r="M11" s="565"/>
      <c r="N11" s="565"/>
      <c r="O11" s="565"/>
      <c r="P11" s="565"/>
      <c r="Q11" s="565"/>
      <c r="R11" s="565"/>
      <c r="S11" s="565"/>
      <c r="T11" s="565"/>
      <c r="U11" s="565"/>
      <c r="V11" s="565"/>
      <c r="W11" s="565"/>
    </row>
    <row r="12" spans="1:23" ht="18">
      <c r="A12" s="2286"/>
      <c r="B12" s="569" t="s">
        <v>420</v>
      </c>
      <c r="C12" s="992" t="s">
        <v>250</v>
      </c>
      <c r="D12" s="565"/>
      <c r="E12" s="565"/>
      <c r="F12" s="565"/>
      <c r="G12" s="565"/>
      <c r="H12" s="565"/>
      <c r="I12" s="565"/>
      <c r="J12" s="565"/>
      <c r="K12" s="565"/>
      <c r="L12" s="565"/>
      <c r="M12" s="565"/>
      <c r="N12" s="565"/>
      <c r="O12" s="565"/>
      <c r="P12" s="565"/>
      <c r="Q12" s="565"/>
      <c r="R12" s="565"/>
      <c r="S12" s="565"/>
      <c r="T12" s="565"/>
      <c r="U12" s="565"/>
      <c r="V12" s="565"/>
      <c r="W12" s="565"/>
    </row>
    <row r="13" spans="1:23" ht="18">
      <c r="A13" s="2286"/>
      <c r="B13" s="569" t="s">
        <v>421</v>
      </c>
      <c r="C13" s="808" t="s">
        <v>1142</v>
      </c>
      <c r="D13" s="565"/>
      <c r="E13" s="565"/>
      <c r="F13" s="565"/>
      <c r="G13" s="565"/>
      <c r="H13" s="565"/>
      <c r="I13" s="565"/>
      <c r="J13" s="565"/>
      <c r="K13" s="565"/>
      <c r="L13" s="565"/>
      <c r="M13" s="565"/>
      <c r="N13" s="565"/>
      <c r="O13" s="565"/>
      <c r="P13" s="565"/>
      <c r="Q13" s="565"/>
      <c r="R13" s="565"/>
      <c r="S13" s="565"/>
      <c r="T13" s="565"/>
      <c r="U13" s="565"/>
      <c r="V13" s="565"/>
      <c r="W13" s="565"/>
    </row>
    <row r="14" spans="1:23" ht="18">
      <c r="A14" s="2286"/>
      <c r="B14" s="569" t="s">
        <v>422</v>
      </c>
      <c r="C14" s="992" t="s">
        <v>248</v>
      </c>
      <c r="D14" s="565"/>
      <c r="E14" s="565"/>
      <c r="F14" s="565"/>
      <c r="G14" s="565"/>
      <c r="H14" s="565"/>
      <c r="I14" s="565"/>
      <c r="J14" s="565"/>
      <c r="K14" s="565"/>
      <c r="L14" s="565"/>
      <c r="M14" s="565"/>
      <c r="N14" s="565"/>
      <c r="O14" s="565"/>
      <c r="P14" s="565"/>
      <c r="Q14" s="565"/>
      <c r="R14" s="565"/>
      <c r="S14" s="565"/>
      <c r="T14" s="565"/>
      <c r="U14" s="565"/>
      <c r="V14" s="565"/>
      <c r="W14" s="565"/>
    </row>
    <row r="15" spans="1:23" ht="18">
      <c r="A15" s="2286"/>
      <c r="B15" s="569" t="s">
        <v>423</v>
      </c>
      <c r="C15" s="992" t="s">
        <v>947</v>
      </c>
      <c r="D15" s="565"/>
      <c r="E15" s="565"/>
      <c r="F15" s="565"/>
      <c r="G15" s="565"/>
      <c r="H15" s="565"/>
      <c r="I15" s="565"/>
      <c r="J15" s="565"/>
      <c r="K15" s="565"/>
      <c r="L15" s="565"/>
      <c r="M15" s="565"/>
      <c r="N15" s="565"/>
      <c r="O15" s="565"/>
      <c r="P15" s="565"/>
      <c r="Q15" s="565"/>
      <c r="R15" s="565"/>
      <c r="S15" s="565"/>
      <c r="T15" s="565"/>
      <c r="U15" s="565"/>
      <c r="V15" s="565"/>
      <c r="W15" s="565"/>
    </row>
    <row r="16" spans="1:23" ht="18">
      <c r="A16" s="2286"/>
      <c r="B16" s="569" t="s">
        <v>424</v>
      </c>
      <c r="C16" s="992" t="s">
        <v>947</v>
      </c>
      <c r="D16" s="565"/>
      <c r="E16" s="565"/>
      <c r="F16" s="565"/>
      <c r="G16" s="565"/>
      <c r="H16" s="565"/>
      <c r="I16" s="565"/>
      <c r="J16" s="565"/>
      <c r="K16" s="565"/>
      <c r="L16" s="565"/>
      <c r="M16" s="565"/>
      <c r="N16" s="565"/>
      <c r="O16" s="565"/>
      <c r="P16" s="565"/>
      <c r="Q16" s="565"/>
      <c r="R16" s="565"/>
      <c r="S16" s="565"/>
      <c r="T16" s="565"/>
      <c r="U16" s="565"/>
      <c r="V16" s="565"/>
      <c r="W16" s="565"/>
    </row>
    <row r="17" spans="1:23" ht="64.8">
      <c r="A17" s="2286"/>
      <c r="B17" s="569" t="s">
        <v>425</v>
      </c>
      <c r="C17" s="992" t="s">
        <v>2656</v>
      </c>
      <c r="D17" s="565"/>
      <c r="E17" s="565"/>
      <c r="F17" s="565"/>
      <c r="G17" s="565"/>
      <c r="H17" s="565"/>
      <c r="I17" s="565"/>
      <c r="J17" s="565"/>
      <c r="K17" s="565"/>
      <c r="L17" s="565"/>
      <c r="M17" s="565"/>
      <c r="N17" s="565"/>
      <c r="O17" s="565"/>
      <c r="P17" s="565"/>
      <c r="Q17" s="565"/>
      <c r="R17" s="565"/>
      <c r="S17" s="565"/>
      <c r="T17" s="565"/>
      <c r="U17" s="565"/>
      <c r="V17" s="565"/>
      <c r="W17" s="565"/>
    </row>
    <row r="18" spans="1:23" ht="32.4">
      <c r="A18" s="2286"/>
      <c r="B18" s="569" t="s">
        <v>949</v>
      </c>
      <c r="C18" s="992" t="s">
        <v>258</v>
      </c>
      <c r="D18" s="565"/>
      <c r="E18" s="565"/>
      <c r="F18" s="565"/>
      <c r="G18" s="565"/>
      <c r="H18" s="565"/>
      <c r="I18" s="565"/>
      <c r="J18" s="565"/>
      <c r="K18" s="565"/>
      <c r="L18" s="565"/>
      <c r="M18" s="565"/>
      <c r="N18" s="565"/>
      <c r="O18" s="565"/>
      <c r="P18" s="565"/>
      <c r="Q18" s="565"/>
      <c r="R18" s="565"/>
      <c r="S18" s="565"/>
      <c r="T18" s="565"/>
      <c r="U18" s="565"/>
      <c r="V18" s="565"/>
      <c r="W18" s="565"/>
    </row>
    <row r="19" spans="1:23" ht="18">
      <c r="A19" s="2286"/>
      <c r="B19" s="569" t="s">
        <v>427</v>
      </c>
      <c r="C19" s="992" t="s">
        <v>947</v>
      </c>
      <c r="D19" s="565"/>
      <c r="E19" s="565"/>
      <c r="F19" s="565"/>
      <c r="G19" s="565"/>
      <c r="H19" s="565"/>
      <c r="I19" s="565"/>
      <c r="J19" s="565"/>
      <c r="K19" s="565"/>
      <c r="L19" s="565"/>
      <c r="M19" s="565"/>
      <c r="N19" s="565"/>
      <c r="O19" s="565"/>
      <c r="P19" s="565"/>
      <c r="Q19" s="565"/>
      <c r="R19" s="565"/>
      <c r="S19" s="565"/>
      <c r="T19" s="565"/>
      <c r="U19" s="565"/>
      <c r="V19" s="565"/>
      <c r="W19" s="565"/>
    </row>
    <row r="20" spans="1:23" ht="32.4">
      <c r="A20" s="2286"/>
      <c r="B20" s="569" t="s">
        <v>428</v>
      </c>
      <c r="C20" s="992" t="s">
        <v>974</v>
      </c>
      <c r="D20" s="565"/>
      <c r="E20" s="565"/>
      <c r="F20" s="565"/>
      <c r="G20" s="565"/>
      <c r="H20" s="565"/>
      <c r="I20" s="565"/>
      <c r="J20" s="565"/>
      <c r="K20" s="565"/>
      <c r="L20" s="565"/>
      <c r="M20" s="565"/>
      <c r="N20" s="565"/>
      <c r="O20" s="565"/>
      <c r="P20" s="565"/>
      <c r="Q20" s="565"/>
      <c r="R20" s="565"/>
      <c r="S20" s="565"/>
      <c r="T20" s="565"/>
      <c r="U20" s="565"/>
      <c r="V20" s="565"/>
      <c r="W20" s="565"/>
    </row>
    <row r="21" spans="1:23" ht="18">
      <c r="A21" s="2286"/>
      <c r="B21" s="569" t="s">
        <v>429</v>
      </c>
      <c r="C21" s="992" t="s">
        <v>947</v>
      </c>
      <c r="D21" s="565"/>
      <c r="E21" s="565"/>
      <c r="F21" s="565"/>
      <c r="G21" s="565"/>
      <c r="H21" s="565"/>
      <c r="I21" s="565"/>
      <c r="J21" s="565"/>
      <c r="K21" s="565"/>
      <c r="L21" s="565"/>
      <c r="M21" s="565"/>
      <c r="N21" s="565"/>
      <c r="O21" s="565"/>
      <c r="P21" s="565"/>
      <c r="Q21" s="565"/>
      <c r="R21" s="565"/>
      <c r="S21" s="565"/>
      <c r="T21" s="565"/>
      <c r="U21" s="565"/>
      <c r="V21" s="565"/>
      <c r="W21" s="565"/>
    </row>
    <row r="22" spans="1:23" ht="18">
      <c r="A22" s="2286"/>
      <c r="B22" s="569" t="s">
        <v>430</v>
      </c>
      <c r="C22" s="992" t="s">
        <v>947</v>
      </c>
      <c r="D22" s="565"/>
      <c r="E22" s="565"/>
      <c r="F22" s="565"/>
      <c r="G22" s="565"/>
      <c r="H22" s="565"/>
      <c r="I22" s="565"/>
      <c r="J22" s="565"/>
      <c r="K22" s="565"/>
      <c r="L22" s="565"/>
      <c r="M22" s="565"/>
      <c r="N22" s="565"/>
      <c r="O22" s="565"/>
      <c r="P22" s="565"/>
      <c r="Q22" s="565"/>
      <c r="R22" s="565"/>
      <c r="S22" s="565"/>
      <c r="T22" s="565"/>
      <c r="U22" s="565"/>
      <c r="V22" s="565"/>
      <c r="W22" s="565"/>
    </row>
    <row r="23" spans="1:23" ht="18">
      <c r="A23" s="2286"/>
      <c r="B23" s="569" t="s">
        <v>431</v>
      </c>
      <c r="C23" s="992" t="s">
        <v>947</v>
      </c>
      <c r="D23" s="565"/>
      <c r="E23" s="565"/>
      <c r="F23" s="565"/>
      <c r="G23" s="565"/>
      <c r="H23" s="565"/>
      <c r="I23" s="565"/>
      <c r="J23" s="565"/>
      <c r="K23" s="565"/>
      <c r="L23" s="565"/>
      <c r="M23" s="565"/>
      <c r="N23" s="565"/>
      <c r="O23" s="565"/>
      <c r="P23" s="565"/>
      <c r="Q23" s="565"/>
      <c r="R23" s="565"/>
      <c r="S23" s="565"/>
      <c r="T23" s="565"/>
      <c r="U23" s="565"/>
      <c r="V23" s="565"/>
      <c r="W23" s="565"/>
    </row>
    <row r="24" spans="1:23" ht="18">
      <c r="A24" s="2286"/>
      <c r="B24" s="569" t="s">
        <v>433</v>
      </c>
      <c r="C24" s="992" t="s">
        <v>947</v>
      </c>
      <c r="D24" s="565"/>
      <c r="E24" s="565"/>
      <c r="F24" s="565"/>
      <c r="G24" s="565"/>
      <c r="H24" s="565"/>
      <c r="I24" s="565"/>
      <c r="J24" s="565"/>
      <c r="K24" s="565"/>
      <c r="L24" s="565"/>
      <c r="M24" s="565"/>
      <c r="N24" s="565"/>
      <c r="O24" s="565"/>
      <c r="P24" s="565"/>
      <c r="Q24" s="565"/>
      <c r="R24" s="565"/>
      <c r="S24" s="565"/>
      <c r="T24" s="565"/>
      <c r="U24" s="565"/>
      <c r="V24" s="565"/>
      <c r="W24" s="565"/>
    </row>
    <row r="25" spans="1:23" ht="18">
      <c r="A25" s="2286"/>
      <c r="B25" s="569" t="s">
        <v>434</v>
      </c>
      <c r="C25" s="992" t="s">
        <v>267</v>
      </c>
      <c r="D25" s="565"/>
      <c r="E25" s="565"/>
      <c r="F25" s="565"/>
      <c r="G25" s="565"/>
      <c r="H25" s="565"/>
      <c r="I25" s="565"/>
      <c r="J25" s="565"/>
      <c r="K25" s="565"/>
      <c r="L25" s="565"/>
      <c r="M25" s="565"/>
      <c r="N25" s="565"/>
      <c r="O25" s="565"/>
      <c r="P25" s="565"/>
      <c r="Q25" s="565"/>
      <c r="R25" s="565"/>
      <c r="S25" s="565"/>
      <c r="T25" s="565"/>
      <c r="U25" s="565"/>
      <c r="V25" s="565"/>
      <c r="W25" s="565"/>
    </row>
    <row r="26" spans="1:23" ht="18">
      <c r="A26" s="2286"/>
      <c r="B26" s="569" t="s">
        <v>435</v>
      </c>
      <c r="C26" s="992" t="s">
        <v>947</v>
      </c>
      <c r="D26" s="565"/>
      <c r="E26" s="565"/>
      <c r="F26" s="565"/>
      <c r="G26" s="565"/>
      <c r="H26" s="565"/>
      <c r="I26" s="565"/>
      <c r="J26" s="565"/>
      <c r="K26" s="565"/>
      <c r="L26" s="565"/>
      <c r="M26" s="565"/>
      <c r="N26" s="565"/>
      <c r="O26" s="565"/>
      <c r="P26" s="565"/>
      <c r="Q26" s="565"/>
      <c r="R26" s="565"/>
      <c r="S26" s="565"/>
      <c r="T26" s="565"/>
      <c r="U26" s="565"/>
      <c r="V26" s="565"/>
      <c r="W26" s="565"/>
    </row>
    <row r="27" spans="1:23" ht="18">
      <c r="A27" s="2286"/>
      <c r="B27" s="569" t="s">
        <v>436</v>
      </c>
      <c r="C27" s="992" t="s">
        <v>270</v>
      </c>
      <c r="D27" s="565"/>
      <c r="E27" s="565"/>
      <c r="F27" s="565"/>
      <c r="G27" s="565"/>
      <c r="H27" s="565"/>
      <c r="I27" s="565"/>
      <c r="J27" s="565"/>
      <c r="K27" s="565"/>
      <c r="L27" s="565"/>
      <c r="M27" s="565"/>
      <c r="N27" s="565"/>
      <c r="O27" s="565"/>
      <c r="P27" s="565"/>
      <c r="Q27" s="565"/>
      <c r="R27" s="565"/>
      <c r="S27" s="565"/>
      <c r="T27" s="565"/>
      <c r="U27" s="565"/>
      <c r="V27" s="565"/>
      <c r="W27" s="565"/>
    </row>
    <row r="28" spans="1:23" ht="18">
      <c r="A28" s="2286"/>
      <c r="B28" s="569" t="s">
        <v>437</v>
      </c>
      <c r="C28" s="992" t="s">
        <v>272</v>
      </c>
      <c r="D28" s="565"/>
      <c r="E28" s="565"/>
      <c r="F28" s="565"/>
      <c r="G28" s="565"/>
      <c r="H28" s="565"/>
      <c r="I28" s="565"/>
      <c r="J28" s="565"/>
      <c r="K28" s="565"/>
      <c r="L28" s="565"/>
      <c r="M28" s="565"/>
      <c r="N28" s="565"/>
      <c r="O28" s="565"/>
      <c r="P28" s="565"/>
      <c r="Q28" s="565"/>
      <c r="R28" s="565"/>
      <c r="S28" s="565"/>
      <c r="T28" s="565"/>
      <c r="U28" s="565"/>
      <c r="V28" s="565"/>
      <c r="W28" s="565"/>
    </row>
    <row r="29" spans="1:23" ht="48.6">
      <c r="A29" s="2286"/>
      <c r="B29" s="569" t="s">
        <v>438</v>
      </c>
      <c r="C29" s="992" t="s">
        <v>563</v>
      </c>
      <c r="D29" s="565"/>
      <c r="E29" s="565"/>
      <c r="F29" s="565"/>
      <c r="G29" s="565"/>
      <c r="H29" s="565"/>
      <c r="I29" s="565"/>
      <c r="J29" s="565"/>
      <c r="K29" s="565"/>
      <c r="L29" s="565"/>
      <c r="M29" s="565"/>
      <c r="N29" s="565"/>
      <c r="O29" s="565"/>
      <c r="P29" s="565"/>
      <c r="Q29" s="565"/>
      <c r="R29" s="565"/>
      <c r="S29" s="565"/>
      <c r="T29" s="565"/>
      <c r="U29" s="565"/>
      <c r="V29" s="565"/>
      <c r="W29" s="565"/>
    </row>
    <row r="30" spans="1:23" ht="32.4">
      <c r="A30" s="2286"/>
      <c r="B30" s="569" t="s">
        <v>440</v>
      </c>
      <c r="C30" s="992" t="s">
        <v>441</v>
      </c>
      <c r="D30" s="565"/>
      <c r="E30" s="565"/>
      <c r="F30" s="565"/>
      <c r="G30" s="565"/>
      <c r="H30" s="565"/>
      <c r="I30" s="565"/>
      <c r="J30" s="565"/>
      <c r="K30" s="565"/>
      <c r="L30" s="565"/>
      <c r="M30" s="565"/>
      <c r="N30" s="565"/>
      <c r="O30" s="565"/>
      <c r="P30" s="565"/>
      <c r="Q30" s="565"/>
      <c r="R30" s="565"/>
      <c r="S30" s="565"/>
      <c r="T30" s="565"/>
      <c r="U30" s="565"/>
      <c r="V30" s="565"/>
      <c r="W30" s="565"/>
    </row>
    <row r="31" spans="1:23" ht="162">
      <c r="A31" s="2286"/>
      <c r="B31" s="569" t="s">
        <v>442</v>
      </c>
      <c r="C31" s="992" t="s">
        <v>2657</v>
      </c>
      <c r="D31" s="565"/>
      <c r="E31" s="565"/>
      <c r="F31" s="565"/>
      <c r="G31" s="565"/>
      <c r="H31" s="565"/>
      <c r="I31" s="565"/>
      <c r="J31" s="565"/>
      <c r="K31" s="565"/>
      <c r="L31" s="565"/>
      <c r="M31" s="565"/>
      <c r="N31" s="565"/>
      <c r="O31" s="565"/>
      <c r="P31" s="565"/>
      <c r="Q31" s="565"/>
      <c r="R31" s="565"/>
      <c r="S31" s="565"/>
      <c r="T31" s="565"/>
      <c r="U31" s="565"/>
      <c r="V31" s="565"/>
      <c r="W31" s="565"/>
    </row>
    <row r="32" spans="1:23" ht="33" thickBot="1">
      <c r="A32" s="2287"/>
      <c r="B32" s="570" t="s">
        <v>279</v>
      </c>
      <c r="C32" s="997" t="s">
        <v>735</v>
      </c>
      <c r="D32" s="565"/>
      <c r="E32" s="565"/>
      <c r="F32" s="565"/>
      <c r="G32" s="565"/>
      <c r="H32" s="565"/>
      <c r="I32" s="565"/>
      <c r="J32" s="565"/>
      <c r="K32" s="565"/>
      <c r="L32" s="565"/>
      <c r="M32" s="565"/>
      <c r="N32" s="565"/>
      <c r="O32" s="565"/>
      <c r="P32" s="565"/>
      <c r="Q32" s="565"/>
      <c r="R32" s="565"/>
      <c r="S32" s="565"/>
      <c r="T32" s="565"/>
      <c r="U32" s="565"/>
      <c r="V32" s="565"/>
      <c r="W32" s="565"/>
    </row>
    <row r="33" spans="1:23" ht="18">
      <c r="A33" s="2288" t="s">
        <v>445</v>
      </c>
      <c r="B33" s="568" t="s">
        <v>446</v>
      </c>
      <c r="C33" s="998" t="s">
        <v>1350</v>
      </c>
      <c r="D33" s="565"/>
      <c r="E33" s="565"/>
      <c r="F33" s="565"/>
      <c r="G33" s="565"/>
      <c r="H33" s="565"/>
      <c r="I33" s="565"/>
      <c r="J33" s="565"/>
      <c r="K33" s="565"/>
      <c r="L33" s="565"/>
      <c r="M33" s="565"/>
      <c r="N33" s="565"/>
      <c r="O33" s="565"/>
      <c r="P33" s="565"/>
      <c r="Q33" s="565"/>
      <c r="R33" s="565"/>
      <c r="S33" s="565"/>
      <c r="T33" s="565"/>
      <c r="U33" s="565"/>
      <c r="V33" s="565"/>
      <c r="W33" s="565"/>
    </row>
    <row r="34" spans="1:23" ht="18">
      <c r="A34" s="2286"/>
      <c r="B34" s="569" t="s">
        <v>447</v>
      </c>
      <c r="C34" s="992" t="s">
        <v>2658</v>
      </c>
      <c r="D34" s="565"/>
      <c r="E34" s="565"/>
      <c r="F34" s="565"/>
      <c r="G34" s="565"/>
      <c r="H34" s="565"/>
      <c r="I34" s="565"/>
      <c r="J34" s="565"/>
      <c r="K34" s="565"/>
      <c r="L34" s="565"/>
      <c r="M34" s="565"/>
      <c r="N34" s="565"/>
      <c r="O34" s="565"/>
      <c r="P34" s="565"/>
      <c r="Q34" s="565"/>
      <c r="R34" s="565"/>
      <c r="S34" s="565"/>
      <c r="T34" s="565"/>
      <c r="U34" s="565"/>
      <c r="V34" s="565"/>
      <c r="W34" s="565"/>
    </row>
    <row r="35" spans="1:23" ht="18">
      <c r="A35" s="2286"/>
      <c r="B35" s="569" t="s">
        <v>449</v>
      </c>
      <c r="C35" s="992" t="s">
        <v>285</v>
      </c>
      <c r="D35" s="565"/>
      <c r="E35" s="565"/>
      <c r="F35" s="565"/>
      <c r="G35" s="565"/>
      <c r="H35" s="565"/>
      <c r="I35" s="565"/>
      <c r="J35" s="565"/>
      <c r="K35" s="565"/>
      <c r="L35" s="565"/>
      <c r="M35" s="565"/>
      <c r="N35" s="565"/>
      <c r="O35" s="565"/>
      <c r="P35" s="565"/>
      <c r="Q35" s="565"/>
      <c r="R35" s="565"/>
      <c r="S35" s="565"/>
      <c r="T35" s="565"/>
      <c r="U35" s="565"/>
      <c r="V35" s="565"/>
      <c r="W35" s="565"/>
    </row>
    <row r="36" spans="1:23" ht="18">
      <c r="A36" s="2286"/>
      <c r="B36" s="569" t="s">
        <v>450</v>
      </c>
      <c r="C36" s="992" t="s">
        <v>947</v>
      </c>
      <c r="D36" s="565"/>
      <c r="E36" s="565"/>
      <c r="F36" s="565"/>
      <c r="G36" s="565"/>
      <c r="H36" s="565"/>
      <c r="I36" s="565"/>
      <c r="J36" s="565"/>
      <c r="K36" s="565"/>
      <c r="L36" s="565"/>
      <c r="M36" s="565"/>
      <c r="N36" s="565"/>
      <c r="O36" s="565"/>
      <c r="P36" s="565"/>
      <c r="Q36" s="565"/>
      <c r="R36" s="565"/>
      <c r="S36" s="565"/>
      <c r="T36" s="565"/>
      <c r="U36" s="565"/>
      <c r="V36" s="565"/>
      <c r="W36" s="565"/>
    </row>
    <row r="37" spans="1:23" ht="18">
      <c r="A37" s="2286"/>
      <c r="B37" s="569" t="s">
        <v>451</v>
      </c>
      <c r="C37" s="992" t="s">
        <v>947</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2287"/>
      <c r="B38" s="571" t="s">
        <v>452</v>
      </c>
      <c r="C38" s="997" t="s">
        <v>250</v>
      </c>
      <c r="D38" s="565"/>
      <c r="E38" s="565"/>
      <c r="F38" s="565"/>
      <c r="G38" s="565"/>
      <c r="H38" s="565"/>
      <c r="I38" s="565"/>
      <c r="J38" s="565"/>
      <c r="K38" s="565"/>
      <c r="L38" s="565"/>
      <c r="M38" s="565"/>
      <c r="N38" s="565"/>
      <c r="O38" s="565"/>
      <c r="P38" s="565"/>
      <c r="Q38" s="565"/>
      <c r="R38" s="565"/>
      <c r="S38" s="565"/>
      <c r="T38" s="565"/>
      <c r="U38" s="565"/>
      <c r="V38" s="565"/>
      <c r="W38" s="565"/>
    </row>
    <row r="39" spans="1:23" ht="18">
      <c r="A39" s="2288" t="s">
        <v>453</v>
      </c>
      <c r="B39" s="568" t="s">
        <v>454</v>
      </c>
      <c r="C39" s="998" t="s">
        <v>248</v>
      </c>
      <c r="D39" s="565"/>
      <c r="E39" s="565"/>
      <c r="F39" s="565"/>
      <c r="G39" s="565"/>
      <c r="H39" s="565"/>
      <c r="I39" s="565"/>
      <c r="J39" s="565"/>
      <c r="K39" s="565"/>
      <c r="L39" s="565"/>
      <c r="M39" s="565"/>
      <c r="N39" s="565"/>
      <c r="O39" s="565"/>
      <c r="P39" s="565"/>
      <c r="Q39" s="565"/>
      <c r="R39" s="565"/>
      <c r="S39" s="565"/>
      <c r="T39" s="565"/>
      <c r="U39" s="565"/>
      <c r="V39" s="565"/>
      <c r="W39" s="565"/>
    </row>
    <row r="40" spans="1:23" ht="18">
      <c r="A40" s="2286"/>
      <c r="B40" s="569" t="s">
        <v>455</v>
      </c>
      <c r="C40" s="992" t="s">
        <v>947</v>
      </c>
      <c r="D40" s="565"/>
      <c r="E40" s="565"/>
      <c r="F40" s="565"/>
      <c r="G40" s="565"/>
      <c r="H40" s="565"/>
      <c r="I40" s="565"/>
      <c r="J40" s="565"/>
      <c r="K40" s="565"/>
      <c r="L40" s="565"/>
      <c r="M40" s="565"/>
      <c r="N40" s="565"/>
      <c r="O40" s="565"/>
      <c r="P40" s="565"/>
      <c r="Q40" s="565"/>
      <c r="R40" s="565"/>
      <c r="S40" s="565"/>
      <c r="T40" s="565"/>
      <c r="U40" s="565"/>
      <c r="V40" s="565"/>
      <c r="W40" s="565"/>
    </row>
    <row r="41" spans="1:23" ht="18">
      <c r="A41" s="2286"/>
      <c r="B41" s="569" t="s">
        <v>456</v>
      </c>
      <c r="C41" s="992" t="s">
        <v>947</v>
      </c>
      <c r="D41" s="565"/>
      <c r="E41" s="565"/>
      <c r="F41" s="565"/>
      <c r="G41" s="565"/>
      <c r="H41" s="565"/>
      <c r="I41" s="565"/>
      <c r="J41" s="565"/>
      <c r="K41" s="565"/>
      <c r="L41" s="565"/>
      <c r="M41" s="565"/>
      <c r="N41" s="565"/>
      <c r="O41" s="565"/>
      <c r="P41" s="565"/>
      <c r="Q41" s="565"/>
      <c r="R41" s="565"/>
      <c r="S41" s="565"/>
      <c r="T41" s="565"/>
      <c r="U41" s="565"/>
      <c r="V41" s="565"/>
      <c r="W41" s="565"/>
    </row>
    <row r="42" spans="1:23" ht="18">
      <c r="A42" s="2286"/>
      <c r="B42" s="569" t="s">
        <v>457</v>
      </c>
      <c r="C42" s="992" t="s">
        <v>947</v>
      </c>
      <c r="D42" s="565"/>
      <c r="E42" s="565"/>
      <c r="F42" s="565"/>
      <c r="G42" s="565"/>
      <c r="H42" s="565"/>
      <c r="I42" s="565"/>
      <c r="J42" s="565"/>
      <c r="K42" s="565"/>
      <c r="L42" s="565"/>
      <c r="M42" s="565"/>
      <c r="N42" s="565"/>
      <c r="O42" s="565"/>
      <c r="P42" s="565"/>
      <c r="Q42" s="565"/>
      <c r="R42" s="565"/>
      <c r="S42" s="565"/>
      <c r="T42" s="565"/>
      <c r="U42" s="565"/>
      <c r="V42" s="565"/>
      <c r="W42" s="565"/>
    </row>
    <row r="43" spans="1:23" ht="18">
      <c r="A43" s="2286"/>
      <c r="B43" s="569" t="s">
        <v>458</v>
      </c>
      <c r="C43" s="992" t="s">
        <v>947</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2287"/>
      <c r="B44" s="572" t="s">
        <v>459</v>
      </c>
      <c r="C44" s="997" t="s">
        <v>947</v>
      </c>
      <c r="D44" s="565"/>
      <c r="E44" s="565"/>
      <c r="F44" s="565"/>
      <c r="G44" s="565"/>
      <c r="H44" s="565"/>
      <c r="I44" s="565"/>
      <c r="J44" s="565"/>
      <c r="K44" s="565"/>
      <c r="L44" s="565"/>
      <c r="M44" s="565"/>
      <c r="N44" s="565"/>
      <c r="O44" s="565"/>
      <c r="P44" s="565"/>
      <c r="Q44" s="565"/>
      <c r="R44" s="565"/>
      <c r="S44" s="565"/>
      <c r="T44" s="565"/>
      <c r="U44" s="565"/>
      <c r="V44" s="565"/>
      <c r="W44" s="565"/>
    </row>
    <row r="45" spans="1:23" ht="18">
      <c r="A45" s="2288" t="s">
        <v>460</v>
      </c>
      <c r="B45" s="568" t="s">
        <v>461</v>
      </c>
      <c r="C45" s="998" t="s">
        <v>250</v>
      </c>
      <c r="D45" s="565"/>
      <c r="E45" s="565"/>
      <c r="F45" s="565"/>
      <c r="G45" s="565"/>
      <c r="H45" s="565"/>
      <c r="I45" s="565"/>
      <c r="J45" s="565"/>
      <c r="K45" s="565"/>
      <c r="L45" s="565"/>
      <c r="M45" s="565"/>
      <c r="N45" s="565"/>
      <c r="O45" s="565"/>
      <c r="P45" s="565"/>
      <c r="Q45" s="565"/>
      <c r="R45" s="565"/>
      <c r="S45" s="565"/>
      <c r="T45" s="565"/>
      <c r="U45" s="565"/>
      <c r="V45" s="565"/>
      <c r="W45" s="565"/>
    </row>
    <row r="46" spans="1:23" ht="48.6">
      <c r="A46" s="2286"/>
      <c r="B46" s="569" t="s">
        <v>462</v>
      </c>
      <c r="C46" s="992" t="s">
        <v>2659</v>
      </c>
      <c r="D46" s="565"/>
      <c r="E46" s="565"/>
      <c r="F46" s="565"/>
      <c r="G46" s="565"/>
      <c r="H46" s="565"/>
      <c r="I46" s="565"/>
      <c r="J46" s="565"/>
      <c r="K46" s="565"/>
      <c r="L46" s="565"/>
      <c r="M46" s="565"/>
      <c r="N46" s="565"/>
      <c r="O46" s="565"/>
      <c r="P46" s="565"/>
      <c r="Q46" s="565"/>
      <c r="R46" s="565"/>
      <c r="S46" s="565"/>
      <c r="T46" s="565"/>
      <c r="U46" s="565"/>
      <c r="V46" s="565"/>
      <c r="W46" s="565"/>
    </row>
    <row r="47" spans="1:23" ht="33" thickBot="1">
      <c r="A47" s="2287"/>
      <c r="B47" s="571" t="s">
        <v>464</v>
      </c>
      <c r="C47" s="997" t="s">
        <v>2660</v>
      </c>
      <c r="D47" s="565"/>
      <c r="E47" s="565"/>
      <c r="F47" s="565"/>
      <c r="G47" s="565"/>
      <c r="H47" s="565"/>
      <c r="I47" s="565"/>
      <c r="J47" s="565"/>
      <c r="K47" s="565"/>
      <c r="L47" s="565"/>
      <c r="M47" s="565"/>
      <c r="N47" s="565"/>
      <c r="O47" s="565"/>
      <c r="P47" s="565"/>
      <c r="Q47" s="565"/>
      <c r="R47" s="565"/>
      <c r="S47" s="565"/>
      <c r="T47" s="565"/>
      <c r="U47" s="565"/>
      <c r="V47" s="565"/>
      <c r="W47" s="565"/>
    </row>
    <row r="48" spans="1:23" ht="18">
      <c r="A48" s="2285" t="s">
        <v>466</v>
      </c>
      <c r="B48" s="570" t="s">
        <v>467</v>
      </c>
      <c r="C48" s="998" t="s">
        <v>250</v>
      </c>
      <c r="D48" s="565"/>
      <c r="E48" s="565"/>
      <c r="F48" s="565"/>
      <c r="G48" s="565"/>
      <c r="H48" s="565"/>
      <c r="I48" s="565"/>
      <c r="J48" s="565"/>
      <c r="K48" s="565"/>
      <c r="L48" s="565"/>
      <c r="M48" s="565"/>
      <c r="N48" s="565"/>
      <c r="O48" s="565"/>
      <c r="P48" s="565"/>
      <c r="Q48" s="565"/>
      <c r="R48" s="565"/>
      <c r="S48" s="565"/>
      <c r="T48" s="565"/>
      <c r="U48" s="565"/>
      <c r="V48" s="565"/>
      <c r="W48" s="565"/>
    </row>
    <row r="49" spans="1:23" ht="18">
      <c r="A49" s="2286"/>
      <c r="B49" s="569" t="s">
        <v>468</v>
      </c>
      <c r="C49" s="992" t="s">
        <v>2661</v>
      </c>
      <c r="D49" s="565"/>
      <c r="E49" s="565"/>
      <c r="F49" s="565"/>
      <c r="G49" s="565"/>
      <c r="H49" s="565"/>
      <c r="I49" s="565"/>
      <c r="J49" s="565"/>
      <c r="K49" s="565"/>
      <c r="L49" s="565"/>
      <c r="M49" s="565"/>
      <c r="N49" s="565"/>
      <c r="O49" s="565"/>
      <c r="P49" s="565"/>
      <c r="Q49" s="565"/>
      <c r="R49" s="565"/>
      <c r="S49" s="565"/>
      <c r="T49" s="565"/>
      <c r="U49" s="565"/>
      <c r="V49" s="565"/>
      <c r="W49" s="565"/>
    </row>
    <row r="50" spans="1:23" ht="18">
      <c r="A50" s="2286"/>
      <c r="B50" s="569" t="s">
        <v>470</v>
      </c>
      <c r="C50" s="992" t="s">
        <v>2662</v>
      </c>
      <c r="D50" s="565"/>
      <c r="E50" s="565"/>
      <c r="F50" s="565"/>
      <c r="G50" s="565"/>
      <c r="H50" s="565"/>
      <c r="I50" s="565"/>
      <c r="J50" s="565"/>
      <c r="K50" s="565"/>
      <c r="L50" s="565"/>
      <c r="M50" s="565"/>
      <c r="N50" s="565"/>
      <c r="O50" s="565"/>
      <c r="P50" s="565"/>
      <c r="Q50" s="565"/>
      <c r="R50" s="565"/>
      <c r="S50" s="565"/>
      <c r="T50" s="565"/>
      <c r="U50" s="565"/>
      <c r="V50" s="565"/>
      <c r="W50" s="565"/>
    </row>
    <row r="51" spans="1:23" ht="18">
      <c r="A51" s="2286"/>
      <c r="B51" s="569" t="s">
        <v>472</v>
      </c>
      <c r="C51" s="992" t="s">
        <v>473</v>
      </c>
      <c r="D51" s="565"/>
      <c r="E51" s="565"/>
      <c r="F51" s="565"/>
      <c r="G51" s="565"/>
      <c r="H51" s="565"/>
      <c r="I51" s="565"/>
      <c r="J51" s="565"/>
      <c r="K51" s="565"/>
      <c r="L51" s="565"/>
      <c r="M51" s="565"/>
      <c r="N51" s="565"/>
      <c r="O51" s="565"/>
      <c r="P51" s="565"/>
      <c r="Q51" s="565"/>
      <c r="R51" s="565"/>
      <c r="S51" s="565"/>
      <c r="T51" s="565"/>
      <c r="U51" s="565"/>
      <c r="V51" s="565"/>
      <c r="W51" s="565"/>
    </row>
    <row r="52" spans="1:23" ht="18">
      <c r="A52" s="2286"/>
      <c r="B52" s="569" t="s">
        <v>474</v>
      </c>
      <c r="C52" s="992" t="s">
        <v>2663</v>
      </c>
      <c r="D52" s="565"/>
      <c r="E52" s="565"/>
      <c r="F52" s="565"/>
      <c r="G52" s="565"/>
      <c r="H52" s="565"/>
      <c r="I52" s="565"/>
      <c r="J52" s="565"/>
      <c r="K52" s="565"/>
      <c r="L52" s="565"/>
      <c r="M52" s="565"/>
      <c r="N52" s="565"/>
      <c r="O52" s="565"/>
      <c r="P52" s="565"/>
      <c r="Q52" s="565"/>
      <c r="R52" s="565"/>
      <c r="S52" s="565"/>
      <c r="T52" s="565"/>
      <c r="U52" s="565"/>
      <c r="V52" s="565"/>
      <c r="W52" s="565"/>
    </row>
    <row r="53" spans="1:23" ht="97.2">
      <c r="A53" s="2286"/>
      <c r="B53" s="569" t="s">
        <v>476</v>
      </c>
      <c r="C53" s="992" t="s">
        <v>570</v>
      </c>
      <c r="D53" s="565"/>
      <c r="E53" s="565"/>
      <c r="F53" s="565"/>
      <c r="G53" s="565"/>
      <c r="H53" s="565"/>
      <c r="I53" s="565"/>
      <c r="J53" s="565"/>
      <c r="K53" s="565"/>
      <c r="L53" s="565"/>
      <c r="M53" s="565"/>
      <c r="N53" s="565"/>
      <c r="O53" s="565"/>
      <c r="P53" s="565"/>
      <c r="Q53" s="565"/>
      <c r="R53" s="565"/>
      <c r="S53" s="565"/>
      <c r="T53" s="565"/>
      <c r="U53" s="565"/>
      <c r="V53" s="565"/>
      <c r="W53" s="565"/>
    </row>
    <row r="54" spans="1:23" ht="18">
      <c r="A54" s="2286"/>
      <c r="B54" s="569" t="s">
        <v>478</v>
      </c>
      <c r="C54" s="992" t="s">
        <v>575</v>
      </c>
      <c r="D54" s="565"/>
      <c r="E54" s="565"/>
      <c r="F54" s="565"/>
      <c r="G54" s="565"/>
      <c r="H54" s="565"/>
      <c r="I54" s="565"/>
      <c r="J54" s="565"/>
      <c r="K54" s="565"/>
      <c r="L54" s="565"/>
      <c r="M54" s="565"/>
      <c r="N54" s="565"/>
      <c r="O54" s="565"/>
      <c r="P54" s="565"/>
      <c r="Q54" s="565"/>
      <c r="R54" s="565"/>
      <c r="S54" s="565"/>
      <c r="T54" s="565"/>
      <c r="U54" s="565"/>
      <c r="V54" s="565"/>
      <c r="W54" s="565"/>
    </row>
    <row r="55" spans="1:23" ht="18">
      <c r="A55" s="2286"/>
      <c r="B55" s="569" t="s">
        <v>480</v>
      </c>
      <c r="C55" s="992" t="s">
        <v>2664</v>
      </c>
      <c r="D55" s="565"/>
      <c r="E55" s="565"/>
      <c r="F55" s="565"/>
      <c r="G55" s="565"/>
      <c r="H55" s="565"/>
      <c r="I55" s="565"/>
      <c r="J55" s="565"/>
      <c r="K55" s="565"/>
      <c r="L55" s="565"/>
      <c r="M55" s="565"/>
      <c r="N55" s="565"/>
      <c r="O55" s="565"/>
      <c r="P55" s="565"/>
      <c r="Q55" s="565"/>
      <c r="R55" s="565"/>
      <c r="S55" s="565"/>
      <c r="T55" s="565"/>
      <c r="U55" s="565"/>
      <c r="V55" s="565"/>
      <c r="W55" s="565"/>
    </row>
    <row r="56" spans="1:23" ht="18">
      <c r="A56" s="2286"/>
      <c r="B56" s="569" t="s">
        <v>482</v>
      </c>
      <c r="C56" s="992" t="s">
        <v>2665</v>
      </c>
      <c r="D56" s="565"/>
      <c r="E56" s="565"/>
      <c r="F56" s="565"/>
      <c r="G56" s="565"/>
      <c r="H56" s="565"/>
      <c r="I56" s="565"/>
      <c r="J56" s="565"/>
      <c r="K56" s="565"/>
      <c r="L56" s="565"/>
      <c r="M56" s="565"/>
      <c r="N56" s="565"/>
      <c r="O56" s="565"/>
      <c r="P56" s="565"/>
      <c r="Q56" s="565"/>
      <c r="R56" s="565"/>
      <c r="S56" s="565"/>
      <c r="T56" s="565"/>
      <c r="U56" s="565"/>
      <c r="V56" s="565"/>
      <c r="W56" s="565"/>
    </row>
    <row r="57" spans="1:23" ht="18">
      <c r="A57" s="2286"/>
      <c r="B57" s="569" t="s">
        <v>483</v>
      </c>
      <c r="C57" s="992" t="s">
        <v>2666</v>
      </c>
      <c r="D57" s="565"/>
      <c r="E57" s="565"/>
      <c r="F57" s="565"/>
      <c r="G57" s="565"/>
      <c r="H57" s="565"/>
      <c r="I57" s="565"/>
      <c r="J57" s="565"/>
      <c r="K57" s="565"/>
      <c r="L57" s="565"/>
      <c r="M57" s="565"/>
      <c r="N57" s="565"/>
      <c r="O57" s="565"/>
      <c r="P57" s="565"/>
      <c r="Q57" s="565"/>
      <c r="R57" s="565"/>
      <c r="S57" s="565"/>
      <c r="T57" s="565"/>
      <c r="U57" s="565"/>
      <c r="V57" s="565"/>
      <c r="W57" s="565"/>
    </row>
    <row r="58" spans="1:23" ht="18">
      <c r="A58" s="2286"/>
      <c r="B58" s="569" t="s">
        <v>484</v>
      </c>
      <c r="C58" s="997" t="s">
        <v>947</v>
      </c>
      <c r="D58" s="565"/>
      <c r="E58" s="565"/>
      <c r="F58" s="565"/>
      <c r="G58" s="565"/>
      <c r="H58" s="565"/>
      <c r="I58" s="565"/>
      <c r="J58" s="565"/>
      <c r="K58" s="565"/>
      <c r="L58" s="565"/>
      <c r="M58" s="565"/>
      <c r="N58" s="565"/>
      <c r="O58" s="565"/>
      <c r="P58" s="565"/>
      <c r="Q58" s="565"/>
      <c r="R58" s="565"/>
      <c r="S58" s="565"/>
      <c r="T58" s="565"/>
      <c r="U58" s="565"/>
      <c r="V58" s="565"/>
      <c r="W58" s="565"/>
    </row>
    <row r="59" spans="1:23" ht="18">
      <c r="A59" s="2286"/>
      <c r="B59" s="569" t="s">
        <v>485</v>
      </c>
      <c r="C59" s="999" t="s">
        <v>2667</v>
      </c>
      <c r="D59" s="565"/>
      <c r="E59" s="565"/>
      <c r="F59" s="565"/>
      <c r="G59" s="565"/>
      <c r="H59" s="565"/>
      <c r="I59" s="565"/>
      <c r="J59" s="565"/>
      <c r="K59" s="565"/>
      <c r="L59" s="565"/>
      <c r="M59" s="565"/>
      <c r="N59" s="565"/>
      <c r="O59" s="565"/>
      <c r="P59" s="565"/>
      <c r="Q59" s="565"/>
      <c r="R59" s="565"/>
      <c r="S59" s="565"/>
      <c r="T59" s="565"/>
      <c r="U59" s="565"/>
      <c r="V59" s="565"/>
      <c r="W59" s="565"/>
    </row>
    <row r="60" spans="1:23" ht="18">
      <c r="A60" s="2286"/>
      <c r="B60" s="569" t="s">
        <v>486</v>
      </c>
      <c r="C60" s="996" t="s">
        <v>2668</v>
      </c>
      <c r="D60" s="565"/>
      <c r="E60" s="565"/>
      <c r="F60" s="565"/>
      <c r="G60" s="565"/>
      <c r="H60" s="565"/>
      <c r="I60" s="565"/>
      <c r="J60" s="565"/>
      <c r="K60" s="565"/>
      <c r="L60" s="565"/>
      <c r="M60" s="565"/>
      <c r="N60" s="565"/>
      <c r="O60" s="565"/>
      <c r="P60" s="565"/>
      <c r="Q60" s="565"/>
      <c r="R60" s="565"/>
      <c r="S60" s="565"/>
      <c r="T60" s="565"/>
      <c r="U60" s="565"/>
      <c r="V60" s="565"/>
      <c r="W60" s="565"/>
    </row>
    <row r="61" spans="1:23" ht="18">
      <c r="A61" s="2286"/>
      <c r="B61" s="569" t="s">
        <v>487</v>
      </c>
      <c r="C61" s="992" t="s">
        <v>2669</v>
      </c>
      <c r="D61" s="565"/>
      <c r="E61" s="565"/>
      <c r="F61" s="565"/>
      <c r="G61" s="565"/>
      <c r="H61" s="565"/>
      <c r="I61" s="565"/>
      <c r="J61" s="565"/>
      <c r="K61" s="565"/>
      <c r="L61" s="565"/>
      <c r="M61" s="565"/>
      <c r="N61" s="565"/>
      <c r="O61" s="565"/>
      <c r="P61" s="565"/>
      <c r="Q61" s="565"/>
      <c r="R61" s="565"/>
      <c r="S61" s="565"/>
      <c r="T61" s="565"/>
      <c r="U61" s="565"/>
      <c r="V61" s="565"/>
      <c r="W61" s="565"/>
    </row>
    <row r="62" spans="1:23" ht="18">
      <c r="A62" s="2286"/>
      <c r="B62" s="569" t="s">
        <v>489</v>
      </c>
      <c r="C62" s="992" t="s">
        <v>748</v>
      </c>
      <c r="D62" s="565"/>
      <c r="E62" s="565"/>
      <c r="F62" s="565"/>
      <c r="G62" s="565"/>
      <c r="H62" s="565"/>
      <c r="I62" s="565"/>
      <c r="J62" s="565"/>
      <c r="K62" s="565"/>
      <c r="L62" s="565"/>
      <c r="M62" s="565"/>
      <c r="N62" s="565"/>
      <c r="O62" s="565"/>
      <c r="P62" s="565"/>
      <c r="Q62" s="565"/>
      <c r="R62" s="565"/>
      <c r="S62" s="565"/>
      <c r="T62" s="565"/>
      <c r="U62" s="565"/>
      <c r="V62" s="565"/>
      <c r="W62" s="565"/>
    </row>
    <row r="63" spans="1:23" ht="18">
      <c r="A63" s="2286"/>
      <c r="B63" s="569" t="s">
        <v>491</v>
      </c>
      <c r="C63" s="992" t="s">
        <v>947</v>
      </c>
      <c r="D63" s="565"/>
      <c r="E63" s="565"/>
      <c r="F63" s="565"/>
      <c r="G63" s="565"/>
      <c r="H63" s="565"/>
      <c r="I63" s="565"/>
      <c r="J63" s="565"/>
      <c r="K63" s="565"/>
      <c r="L63" s="565"/>
      <c r="M63" s="565"/>
      <c r="N63" s="565"/>
      <c r="O63" s="565"/>
      <c r="P63" s="565"/>
      <c r="Q63" s="565"/>
      <c r="R63" s="565"/>
      <c r="S63" s="565"/>
      <c r="T63" s="565"/>
      <c r="U63" s="565"/>
      <c r="V63" s="565"/>
      <c r="W63" s="565"/>
    </row>
    <row r="64" spans="1:23" ht="18">
      <c r="A64" s="2286"/>
      <c r="B64" s="569" t="s">
        <v>493</v>
      </c>
      <c r="C64" s="992" t="s">
        <v>947</v>
      </c>
      <c r="D64" s="565"/>
      <c r="E64" s="565"/>
      <c r="F64" s="565"/>
      <c r="G64" s="565"/>
      <c r="H64" s="565"/>
      <c r="I64" s="565"/>
      <c r="J64" s="565"/>
      <c r="K64" s="565"/>
      <c r="L64" s="565"/>
      <c r="M64" s="565"/>
      <c r="N64" s="565"/>
      <c r="O64" s="565"/>
      <c r="P64" s="565"/>
      <c r="Q64" s="565"/>
      <c r="R64" s="565"/>
      <c r="S64" s="565"/>
      <c r="T64" s="565"/>
      <c r="U64" s="565"/>
      <c r="V64" s="565"/>
      <c r="W64" s="565"/>
    </row>
    <row r="65" spans="1:23" ht="18">
      <c r="A65" s="2286"/>
      <c r="B65" s="569" t="s">
        <v>495</v>
      </c>
      <c r="C65" s="992" t="s">
        <v>250</v>
      </c>
      <c r="D65" s="565"/>
      <c r="E65" s="565"/>
      <c r="F65" s="565"/>
      <c r="G65" s="565"/>
      <c r="H65" s="565"/>
      <c r="I65" s="565"/>
      <c r="J65" s="565"/>
      <c r="K65" s="565"/>
      <c r="L65" s="565"/>
      <c r="M65" s="565"/>
      <c r="N65" s="565"/>
      <c r="O65" s="565"/>
      <c r="P65" s="565"/>
      <c r="Q65" s="565"/>
      <c r="R65" s="565"/>
      <c r="S65" s="565"/>
      <c r="T65" s="565"/>
      <c r="U65" s="565"/>
      <c r="V65" s="565"/>
      <c r="W65" s="565"/>
    </row>
    <row r="66" spans="1:23" ht="18">
      <c r="A66" s="2286"/>
      <c r="B66" s="569" t="s">
        <v>496</v>
      </c>
      <c r="C66" s="992" t="s">
        <v>2285</v>
      </c>
      <c r="D66" s="565"/>
      <c r="E66" s="565"/>
      <c r="F66" s="565"/>
      <c r="G66" s="565"/>
      <c r="H66" s="565"/>
      <c r="I66" s="565"/>
      <c r="J66" s="565"/>
      <c r="K66" s="565"/>
      <c r="L66" s="565"/>
      <c r="M66" s="565"/>
      <c r="N66" s="565"/>
      <c r="O66" s="565"/>
      <c r="P66" s="565"/>
      <c r="Q66" s="565"/>
      <c r="R66" s="565"/>
      <c r="S66" s="565"/>
      <c r="T66" s="565"/>
      <c r="U66" s="565"/>
      <c r="V66" s="565"/>
      <c r="W66" s="565"/>
    </row>
    <row r="67" spans="1:23" ht="18">
      <c r="A67" s="2286"/>
      <c r="B67" s="569" t="s">
        <v>498</v>
      </c>
      <c r="C67" s="992" t="s">
        <v>2670</v>
      </c>
      <c r="D67" s="565"/>
      <c r="E67" s="565"/>
      <c r="F67" s="565"/>
      <c r="G67" s="565"/>
      <c r="H67" s="565"/>
      <c r="I67" s="565"/>
      <c r="J67" s="565"/>
      <c r="K67" s="565"/>
      <c r="L67" s="565"/>
      <c r="M67" s="565"/>
      <c r="N67" s="565"/>
      <c r="O67" s="565"/>
      <c r="P67" s="565"/>
      <c r="Q67" s="565"/>
      <c r="R67" s="565"/>
      <c r="S67" s="565"/>
      <c r="T67" s="565"/>
      <c r="U67" s="565"/>
      <c r="V67" s="565"/>
      <c r="W67" s="565"/>
    </row>
    <row r="68" spans="1:23" ht="33" thickBot="1">
      <c r="A68" s="2287"/>
      <c r="B68" s="571" t="s">
        <v>500</v>
      </c>
      <c r="C68" s="997" t="s">
        <v>2564</v>
      </c>
      <c r="D68" s="565"/>
      <c r="E68" s="565"/>
      <c r="F68" s="565"/>
      <c r="G68" s="565"/>
      <c r="H68" s="565"/>
      <c r="I68" s="565"/>
      <c r="J68" s="565"/>
      <c r="K68" s="565"/>
      <c r="L68" s="565"/>
      <c r="M68" s="565"/>
      <c r="N68" s="565"/>
      <c r="O68" s="565"/>
      <c r="P68" s="565"/>
      <c r="Q68" s="565"/>
      <c r="R68" s="565"/>
      <c r="S68" s="565"/>
      <c r="T68" s="565"/>
      <c r="U68" s="565"/>
      <c r="V68" s="565"/>
      <c r="W68" s="565"/>
    </row>
    <row r="69" spans="1:23" ht="18">
      <c r="A69" s="2288" t="s">
        <v>502</v>
      </c>
      <c r="B69" s="568" t="s">
        <v>503</v>
      </c>
      <c r="C69" s="998" t="s">
        <v>250</v>
      </c>
      <c r="D69" s="565"/>
      <c r="E69" s="565"/>
      <c r="F69" s="565"/>
      <c r="G69" s="565"/>
      <c r="H69" s="565"/>
      <c r="I69" s="565"/>
      <c r="J69" s="565"/>
      <c r="K69" s="565"/>
      <c r="L69" s="565"/>
      <c r="M69" s="565"/>
      <c r="N69" s="565"/>
      <c r="O69" s="565"/>
      <c r="P69" s="565"/>
      <c r="Q69" s="565"/>
      <c r="R69" s="565"/>
      <c r="S69" s="565"/>
      <c r="T69" s="565"/>
      <c r="U69" s="565"/>
      <c r="V69" s="565"/>
      <c r="W69" s="565"/>
    </row>
    <row r="70" spans="1:23" ht="18">
      <c r="A70" s="2286"/>
      <c r="B70" s="569" t="s">
        <v>504</v>
      </c>
      <c r="C70" s="992" t="s">
        <v>340</v>
      </c>
      <c r="D70" s="565"/>
      <c r="E70" s="565"/>
      <c r="F70" s="565"/>
      <c r="G70" s="565"/>
      <c r="H70" s="565"/>
      <c r="I70" s="565"/>
      <c r="J70" s="565"/>
      <c r="K70" s="565"/>
      <c r="L70" s="565"/>
      <c r="M70" s="565"/>
      <c r="N70" s="565"/>
      <c r="O70" s="565"/>
      <c r="P70" s="565"/>
      <c r="Q70" s="565"/>
      <c r="R70" s="565"/>
      <c r="S70" s="565"/>
      <c r="T70" s="565"/>
      <c r="U70" s="565"/>
      <c r="V70" s="565"/>
      <c r="W70" s="565"/>
    </row>
    <row r="71" spans="1:23" ht="18">
      <c r="A71" s="2286"/>
      <c r="B71" s="569" t="s">
        <v>505</v>
      </c>
      <c r="C71" s="992" t="s">
        <v>947</v>
      </c>
      <c r="D71" s="565"/>
      <c r="E71" s="565"/>
      <c r="F71" s="565"/>
      <c r="G71" s="565"/>
      <c r="H71" s="565"/>
      <c r="I71" s="565"/>
      <c r="J71" s="565"/>
      <c r="K71" s="565"/>
      <c r="L71" s="565"/>
      <c r="M71" s="565"/>
      <c r="N71" s="565"/>
      <c r="O71" s="565"/>
      <c r="P71" s="565"/>
      <c r="Q71" s="565"/>
      <c r="R71" s="565"/>
      <c r="S71" s="565"/>
      <c r="T71" s="565"/>
      <c r="U71" s="565"/>
      <c r="V71" s="565"/>
      <c r="W71" s="565"/>
    </row>
    <row r="72" spans="1:23" ht="18">
      <c r="A72" s="2286"/>
      <c r="B72" s="569" t="s">
        <v>506</v>
      </c>
      <c r="C72" s="992" t="s">
        <v>947</v>
      </c>
      <c r="D72" s="565"/>
      <c r="E72" s="565"/>
      <c r="F72" s="565"/>
      <c r="G72" s="565"/>
      <c r="H72" s="565"/>
      <c r="I72" s="565"/>
      <c r="J72" s="565"/>
      <c r="K72" s="565"/>
      <c r="L72" s="565"/>
      <c r="M72" s="565"/>
      <c r="N72" s="565"/>
      <c r="O72" s="565"/>
      <c r="P72" s="565"/>
      <c r="Q72" s="565"/>
      <c r="R72" s="565"/>
      <c r="S72" s="565"/>
      <c r="T72" s="565"/>
      <c r="U72" s="565"/>
      <c r="V72" s="565"/>
      <c r="W72" s="565"/>
    </row>
    <row r="73" spans="1:23" ht="48.6">
      <c r="A73" s="2286"/>
      <c r="B73" s="569" t="s">
        <v>507</v>
      </c>
      <c r="C73" s="992" t="s">
        <v>508</v>
      </c>
      <c r="D73" s="565"/>
      <c r="E73" s="565"/>
      <c r="F73" s="565"/>
      <c r="G73" s="565"/>
      <c r="H73" s="565"/>
      <c r="I73" s="565"/>
      <c r="J73" s="565"/>
      <c r="K73" s="565"/>
      <c r="L73" s="565"/>
      <c r="M73" s="565"/>
      <c r="N73" s="565"/>
      <c r="O73" s="565"/>
      <c r="P73" s="565"/>
      <c r="Q73" s="565"/>
      <c r="R73" s="565"/>
      <c r="S73" s="565"/>
      <c r="T73" s="565"/>
      <c r="U73" s="565"/>
      <c r="V73" s="565"/>
      <c r="W73" s="565"/>
    </row>
    <row r="74" spans="1:23" ht="18">
      <c r="A74" s="2286"/>
      <c r="B74" s="569" t="s">
        <v>509</v>
      </c>
      <c r="C74" s="992" t="s">
        <v>272</v>
      </c>
      <c r="D74" s="565"/>
      <c r="E74" s="565"/>
      <c r="F74" s="565"/>
      <c r="G74" s="565"/>
      <c r="H74" s="565"/>
      <c r="I74" s="565"/>
      <c r="J74" s="565"/>
      <c r="K74" s="565"/>
      <c r="L74" s="565"/>
      <c r="M74" s="565"/>
      <c r="N74" s="565"/>
      <c r="O74" s="565"/>
      <c r="P74" s="565"/>
      <c r="Q74" s="565"/>
      <c r="R74" s="565"/>
      <c r="S74" s="565"/>
      <c r="T74" s="565"/>
      <c r="U74" s="565"/>
      <c r="V74" s="565"/>
      <c r="W74" s="565"/>
    </row>
    <row r="75" spans="1:23" ht="18">
      <c r="A75" s="2286"/>
      <c r="B75" s="569" t="s">
        <v>510</v>
      </c>
      <c r="C75" s="992" t="s">
        <v>248</v>
      </c>
      <c r="D75" s="565"/>
      <c r="E75" s="565"/>
      <c r="F75" s="565"/>
      <c r="G75" s="565"/>
      <c r="H75" s="565"/>
      <c r="I75" s="565"/>
      <c r="J75" s="565"/>
      <c r="K75" s="565"/>
      <c r="L75" s="565"/>
      <c r="M75" s="565"/>
      <c r="N75" s="565"/>
      <c r="O75" s="565"/>
      <c r="P75" s="565"/>
      <c r="Q75" s="565"/>
      <c r="R75" s="565"/>
      <c r="S75" s="565"/>
      <c r="T75" s="565"/>
      <c r="U75" s="565"/>
      <c r="V75" s="565"/>
      <c r="W75" s="565"/>
    </row>
    <row r="76" spans="1:23" ht="18">
      <c r="A76" s="2286"/>
      <c r="B76" s="569" t="s">
        <v>511</v>
      </c>
      <c r="C76" s="992" t="s">
        <v>348</v>
      </c>
      <c r="D76" s="565"/>
      <c r="E76" s="565"/>
      <c r="F76" s="565"/>
      <c r="G76" s="565"/>
      <c r="H76" s="565"/>
      <c r="I76" s="565"/>
      <c r="J76" s="565"/>
      <c r="K76" s="565"/>
      <c r="L76" s="565"/>
      <c r="M76" s="565"/>
      <c r="N76" s="565"/>
      <c r="O76" s="565"/>
      <c r="P76" s="565"/>
      <c r="Q76" s="565"/>
      <c r="R76" s="565"/>
      <c r="S76" s="565"/>
      <c r="T76" s="565"/>
      <c r="U76" s="565"/>
      <c r="V76" s="565"/>
      <c r="W76" s="565"/>
    </row>
    <row r="77" spans="1:23" ht="81.599999999999994" thickBot="1">
      <c r="A77" s="2287"/>
      <c r="B77" s="571" t="s">
        <v>512</v>
      </c>
      <c r="C77" s="1000" t="s">
        <v>579</v>
      </c>
      <c r="D77" s="565"/>
      <c r="E77" s="565"/>
      <c r="F77" s="565"/>
      <c r="G77" s="565"/>
      <c r="H77" s="565"/>
      <c r="I77" s="565"/>
      <c r="J77" s="565"/>
      <c r="K77" s="565"/>
      <c r="L77" s="565"/>
      <c r="M77" s="565"/>
      <c r="N77" s="565"/>
      <c r="O77" s="565"/>
      <c r="P77" s="565"/>
      <c r="Q77" s="565"/>
      <c r="R77" s="565"/>
      <c r="S77" s="565"/>
      <c r="T77" s="565"/>
      <c r="U77" s="565"/>
      <c r="V77" s="565"/>
      <c r="W77" s="565"/>
    </row>
    <row r="78" spans="1:23" ht="18">
      <c r="A78" s="2288" t="s">
        <v>514</v>
      </c>
      <c r="B78" s="568" t="s">
        <v>515</v>
      </c>
      <c r="C78" s="672" t="s">
        <v>2671</v>
      </c>
      <c r="D78" s="565"/>
      <c r="E78" s="565"/>
      <c r="F78" s="565"/>
      <c r="G78" s="565"/>
      <c r="H78" s="565"/>
      <c r="I78" s="565"/>
      <c r="J78" s="565"/>
      <c r="K78" s="565"/>
      <c r="L78" s="565"/>
      <c r="M78" s="565"/>
      <c r="N78" s="565"/>
      <c r="O78" s="565"/>
      <c r="P78" s="565"/>
      <c r="Q78" s="565"/>
      <c r="R78" s="565"/>
      <c r="S78" s="565"/>
      <c r="T78" s="565"/>
      <c r="U78" s="565"/>
      <c r="V78" s="565"/>
      <c r="W78" s="565"/>
    </row>
    <row r="79" spans="1:23" ht="48.6">
      <c r="A79" s="2286"/>
      <c r="B79" s="569" t="s">
        <v>517</v>
      </c>
      <c r="C79" s="996" t="s">
        <v>2672</v>
      </c>
      <c r="D79" s="565"/>
      <c r="E79" s="565"/>
      <c r="F79" s="565"/>
      <c r="G79" s="565"/>
      <c r="H79" s="565"/>
      <c r="I79" s="565"/>
      <c r="J79" s="565"/>
      <c r="K79" s="565"/>
      <c r="L79" s="565"/>
      <c r="M79" s="565"/>
      <c r="N79" s="565"/>
      <c r="O79" s="565"/>
      <c r="P79" s="565"/>
      <c r="Q79" s="565"/>
      <c r="R79" s="565"/>
      <c r="S79" s="565"/>
      <c r="T79" s="565"/>
      <c r="U79" s="565"/>
      <c r="V79" s="565"/>
      <c r="W79" s="565"/>
    </row>
    <row r="80" spans="1:23" ht="32.4">
      <c r="A80" s="2286"/>
      <c r="B80" s="569" t="s">
        <v>518</v>
      </c>
      <c r="C80" s="992" t="s">
        <v>359</v>
      </c>
      <c r="D80" s="565"/>
      <c r="E80" s="565"/>
      <c r="F80" s="565"/>
      <c r="G80" s="565"/>
      <c r="H80" s="565"/>
      <c r="I80" s="565"/>
      <c r="J80" s="565"/>
      <c r="K80" s="565"/>
      <c r="L80" s="565"/>
      <c r="M80" s="565"/>
      <c r="N80" s="565"/>
      <c r="O80" s="565"/>
      <c r="P80" s="565"/>
      <c r="Q80" s="565"/>
      <c r="R80" s="565"/>
      <c r="S80" s="565"/>
      <c r="T80" s="565"/>
      <c r="U80" s="565"/>
      <c r="V80" s="565"/>
      <c r="W80" s="565"/>
    </row>
    <row r="81" spans="1:23" ht="64.8">
      <c r="A81" s="2286"/>
      <c r="B81" s="569" t="s">
        <v>520</v>
      </c>
      <c r="C81" s="992" t="s">
        <v>699</v>
      </c>
      <c r="D81" s="565"/>
      <c r="E81" s="565"/>
      <c r="F81" s="565"/>
      <c r="G81" s="565"/>
      <c r="H81" s="565"/>
      <c r="I81" s="565"/>
      <c r="J81" s="565"/>
      <c r="K81" s="565"/>
      <c r="L81" s="565"/>
      <c r="M81" s="565"/>
      <c r="N81" s="565"/>
      <c r="O81" s="565"/>
      <c r="P81" s="565"/>
      <c r="Q81" s="565"/>
      <c r="R81" s="565"/>
      <c r="S81" s="565"/>
      <c r="T81" s="565"/>
      <c r="U81" s="565"/>
      <c r="V81" s="565"/>
      <c r="W81" s="565"/>
    </row>
    <row r="82" spans="1:23" ht="18">
      <c r="A82" s="2286"/>
      <c r="B82" s="569" t="s">
        <v>522</v>
      </c>
      <c r="C82" s="992" t="s">
        <v>947</v>
      </c>
      <c r="D82" s="565"/>
      <c r="E82" s="565"/>
      <c r="F82" s="565"/>
      <c r="G82" s="565"/>
      <c r="H82" s="565"/>
      <c r="I82" s="565"/>
      <c r="J82" s="565"/>
      <c r="K82" s="565"/>
      <c r="L82" s="565"/>
      <c r="M82" s="565"/>
      <c r="N82" s="565"/>
      <c r="O82" s="565"/>
      <c r="P82" s="565"/>
      <c r="Q82" s="565"/>
      <c r="R82" s="565"/>
      <c r="S82" s="565"/>
      <c r="T82" s="565"/>
      <c r="U82" s="565"/>
      <c r="V82" s="565"/>
      <c r="W82" s="565"/>
    </row>
    <row r="83" spans="1:23" ht="18">
      <c r="A83" s="2286"/>
      <c r="B83" s="569" t="s">
        <v>524</v>
      </c>
      <c r="C83" s="992" t="s">
        <v>974</v>
      </c>
      <c r="D83" s="565"/>
      <c r="E83" s="565"/>
      <c r="F83" s="565"/>
      <c r="G83" s="565"/>
      <c r="H83" s="565"/>
      <c r="I83" s="565"/>
      <c r="J83" s="565"/>
      <c r="K83" s="565"/>
      <c r="L83" s="565"/>
      <c r="M83" s="565"/>
      <c r="N83" s="565"/>
      <c r="O83" s="565"/>
      <c r="P83" s="565"/>
      <c r="Q83" s="565"/>
      <c r="R83" s="565"/>
      <c r="S83" s="565"/>
      <c r="T83" s="565"/>
      <c r="U83" s="565"/>
      <c r="V83" s="565"/>
      <c r="W83" s="565"/>
    </row>
    <row r="84" spans="1:23" ht="18">
      <c r="A84" s="2286"/>
      <c r="B84" s="569" t="s">
        <v>496</v>
      </c>
      <c r="C84" s="992" t="s">
        <v>947</v>
      </c>
      <c r="D84" s="565"/>
      <c r="E84" s="565"/>
      <c r="F84" s="565"/>
      <c r="G84" s="565"/>
      <c r="H84" s="565"/>
      <c r="I84" s="565"/>
      <c r="J84" s="565"/>
      <c r="K84" s="565"/>
      <c r="L84" s="565"/>
      <c r="M84" s="565"/>
      <c r="N84" s="565"/>
      <c r="O84" s="565"/>
      <c r="P84" s="565"/>
      <c r="Q84" s="565"/>
      <c r="R84" s="565"/>
      <c r="S84" s="565"/>
      <c r="T84" s="565"/>
      <c r="U84" s="565"/>
      <c r="V84" s="565"/>
      <c r="W84" s="565"/>
    </row>
    <row r="85" spans="1:23" ht="18">
      <c r="A85" s="2286"/>
      <c r="B85" s="569" t="s">
        <v>498</v>
      </c>
      <c r="C85" s="992" t="s">
        <v>947</v>
      </c>
      <c r="D85" s="565"/>
      <c r="E85" s="565"/>
      <c r="F85" s="565"/>
      <c r="G85" s="565"/>
      <c r="H85" s="565"/>
      <c r="I85" s="565"/>
      <c r="J85" s="565"/>
      <c r="K85" s="565"/>
      <c r="L85" s="565"/>
      <c r="M85" s="565"/>
      <c r="N85" s="565"/>
      <c r="O85" s="565"/>
      <c r="P85" s="565"/>
      <c r="Q85" s="565"/>
      <c r="R85" s="565"/>
      <c r="S85" s="565"/>
      <c r="T85" s="565"/>
      <c r="U85" s="565"/>
      <c r="V85" s="565"/>
      <c r="W85" s="565"/>
    </row>
    <row r="86" spans="1:23" ht="18">
      <c r="A86" s="2286"/>
      <c r="B86" s="569" t="s">
        <v>525</v>
      </c>
      <c r="C86" s="992" t="s">
        <v>947</v>
      </c>
      <c r="D86" s="565"/>
      <c r="E86" s="565"/>
      <c r="F86" s="565"/>
      <c r="G86" s="565"/>
      <c r="H86" s="565"/>
      <c r="I86" s="565"/>
      <c r="J86" s="565"/>
      <c r="K86" s="565"/>
      <c r="L86" s="565"/>
      <c r="M86" s="565"/>
      <c r="N86" s="565"/>
      <c r="O86" s="565"/>
      <c r="P86" s="565"/>
      <c r="Q86" s="565"/>
      <c r="R86" s="565"/>
      <c r="S86" s="565"/>
      <c r="T86" s="565"/>
      <c r="U86" s="565"/>
      <c r="V86" s="565"/>
      <c r="W86" s="565"/>
    </row>
    <row r="87" spans="1:23" ht="18">
      <c r="A87" s="2286"/>
      <c r="B87" s="569" t="s">
        <v>526</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2286"/>
      <c r="B88" s="569" t="s">
        <v>527</v>
      </c>
      <c r="C88" s="992" t="s">
        <v>248</v>
      </c>
      <c r="D88" s="565"/>
      <c r="E88" s="565"/>
      <c r="F88" s="565"/>
      <c r="G88" s="565"/>
      <c r="H88" s="565"/>
      <c r="I88" s="565"/>
      <c r="J88" s="565"/>
      <c r="K88" s="565"/>
      <c r="L88" s="565"/>
      <c r="M88" s="565"/>
      <c r="N88" s="565"/>
      <c r="O88" s="565"/>
      <c r="P88" s="565"/>
      <c r="Q88" s="565"/>
      <c r="R88" s="565"/>
      <c r="S88" s="565"/>
      <c r="T88" s="565"/>
      <c r="U88" s="565"/>
      <c r="V88" s="565"/>
      <c r="W88" s="565"/>
    </row>
    <row r="89" spans="1:23" ht="18">
      <c r="A89" s="2286"/>
      <c r="B89" s="569" t="s">
        <v>528</v>
      </c>
      <c r="C89" s="992" t="s">
        <v>947</v>
      </c>
      <c r="D89" s="565"/>
      <c r="E89" s="565"/>
      <c r="F89" s="565"/>
      <c r="G89" s="565"/>
      <c r="H89" s="565"/>
      <c r="I89" s="565"/>
      <c r="J89" s="565"/>
      <c r="K89" s="565"/>
      <c r="L89" s="565"/>
      <c r="M89" s="565"/>
      <c r="N89" s="565"/>
      <c r="O89" s="565"/>
      <c r="P89" s="565"/>
      <c r="Q89" s="565"/>
      <c r="R89" s="565"/>
      <c r="S89" s="565"/>
      <c r="T89" s="565"/>
      <c r="U89" s="565"/>
      <c r="V89" s="565"/>
      <c r="W89" s="565"/>
    </row>
    <row r="90" spans="1:23" ht="18">
      <c r="A90" s="2286"/>
      <c r="B90" s="569" t="s">
        <v>529</v>
      </c>
      <c r="C90" s="992" t="s">
        <v>947</v>
      </c>
      <c r="D90" s="565"/>
      <c r="E90" s="565"/>
      <c r="F90" s="565"/>
      <c r="G90" s="565"/>
      <c r="H90" s="565"/>
      <c r="I90" s="565"/>
      <c r="J90" s="565"/>
      <c r="K90" s="565"/>
      <c r="L90" s="565"/>
      <c r="M90" s="565"/>
      <c r="N90" s="565"/>
      <c r="O90" s="565"/>
      <c r="P90" s="565"/>
      <c r="Q90" s="565"/>
      <c r="R90" s="565"/>
      <c r="S90" s="565"/>
      <c r="T90" s="565"/>
      <c r="U90" s="565"/>
      <c r="V90" s="565"/>
      <c r="W90" s="565"/>
    </row>
    <row r="91" spans="1:23" ht="18">
      <c r="A91" s="2286"/>
      <c r="B91" s="569" t="s">
        <v>530</v>
      </c>
      <c r="C91" s="992" t="s">
        <v>947</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2287"/>
      <c r="B92" s="571" t="s">
        <v>531</v>
      </c>
      <c r="C92" s="997" t="s">
        <v>947</v>
      </c>
      <c r="D92" s="565"/>
      <c r="E92" s="565"/>
      <c r="F92" s="565"/>
      <c r="G92" s="565"/>
      <c r="H92" s="565"/>
      <c r="I92" s="565"/>
      <c r="J92" s="565"/>
      <c r="K92" s="565"/>
      <c r="L92" s="565"/>
      <c r="M92" s="565"/>
      <c r="N92" s="565"/>
      <c r="O92" s="565"/>
      <c r="P92" s="565"/>
      <c r="Q92" s="565"/>
      <c r="R92" s="565"/>
      <c r="S92" s="565"/>
      <c r="T92" s="565"/>
      <c r="U92" s="565"/>
      <c r="V92" s="565"/>
      <c r="W92" s="565"/>
    </row>
    <row r="93" spans="1:23" ht="48.6">
      <c r="A93" s="2288" t="s">
        <v>532</v>
      </c>
      <c r="B93" s="568" t="s">
        <v>533</v>
      </c>
      <c r="C93" s="998" t="s">
        <v>1580</v>
      </c>
      <c r="D93" s="565"/>
      <c r="E93" s="565"/>
      <c r="F93" s="565"/>
      <c r="G93" s="565"/>
      <c r="H93" s="565"/>
      <c r="I93" s="565"/>
      <c r="J93" s="565"/>
      <c r="K93" s="565"/>
      <c r="L93" s="565"/>
      <c r="M93" s="565"/>
      <c r="N93" s="565"/>
      <c r="O93" s="565"/>
      <c r="P93" s="565"/>
      <c r="Q93" s="565"/>
      <c r="R93" s="565"/>
      <c r="S93" s="565"/>
      <c r="T93" s="565"/>
      <c r="U93" s="565"/>
      <c r="V93" s="565"/>
      <c r="W93" s="565"/>
    </row>
    <row r="94" spans="1:23" ht="32.4">
      <c r="A94" s="2286"/>
      <c r="B94" s="569" t="s">
        <v>535</v>
      </c>
      <c r="C94" s="992" t="s">
        <v>976</v>
      </c>
      <c r="D94" s="565"/>
      <c r="E94" s="565"/>
      <c r="F94" s="565"/>
      <c r="G94" s="565"/>
      <c r="H94" s="565"/>
      <c r="I94" s="565"/>
      <c r="J94" s="565"/>
      <c r="K94" s="565"/>
      <c r="L94" s="565"/>
      <c r="M94" s="565"/>
      <c r="N94" s="565"/>
      <c r="O94" s="565"/>
      <c r="P94" s="565"/>
      <c r="Q94" s="565"/>
      <c r="R94" s="565"/>
      <c r="S94" s="565"/>
      <c r="T94" s="565"/>
      <c r="U94" s="565"/>
      <c r="V94" s="565"/>
      <c r="W94" s="565"/>
    </row>
    <row r="95" spans="1:23" ht="18">
      <c r="A95" s="2286"/>
      <c r="B95" s="569" t="s">
        <v>537</v>
      </c>
      <c r="C95" s="992" t="s">
        <v>947</v>
      </c>
      <c r="D95" s="565"/>
      <c r="E95" s="565"/>
      <c r="F95" s="565"/>
      <c r="G95" s="565"/>
      <c r="H95" s="565"/>
      <c r="I95" s="565"/>
      <c r="J95" s="565"/>
      <c r="K95" s="565"/>
      <c r="L95" s="565"/>
      <c r="M95" s="565"/>
      <c r="N95" s="565"/>
      <c r="O95" s="565"/>
      <c r="P95" s="565"/>
      <c r="Q95" s="565"/>
      <c r="R95" s="565"/>
      <c r="S95" s="565"/>
      <c r="T95" s="565"/>
      <c r="U95" s="565"/>
      <c r="V95" s="565"/>
      <c r="W95" s="565"/>
    </row>
    <row r="96" spans="1:23" ht="32.4">
      <c r="A96" s="2286"/>
      <c r="B96" s="569" t="s">
        <v>538</v>
      </c>
      <c r="C96" s="992" t="s">
        <v>2673</v>
      </c>
      <c r="D96" s="565"/>
      <c r="E96" s="565"/>
      <c r="F96" s="565"/>
      <c r="G96" s="565"/>
      <c r="H96" s="565"/>
      <c r="I96" s="565"/>
      <c r="J96" s="565"/>
      <c r="K96" s="565"/>
      <c r="L96" s="565"/>
      <c r="M96" s="565"/>
      <c r="N96" s="565"/>
      <c r="O96" s="565"/>
      <c r="P96" s="565"/>
      <c r="Q96" s="565"/>
      <c r="R96" s="565"/>
      <c r="S96" s="565"/>
      <c r="T96" s="565"/>
      <c r="U96" s="565"/>
      <c r="V96" s="565"/>
      <c r="W96" s="565"/>
    </row>
    <row r="97" spans="1:23" ht="48.6">
      <c r="A97" s="2286"/>
      <c r="B97" s="569" t="s">
        <v>540</v>
      </c>
      <c r="C97" s="992" t="s">
        <v>1365</v>
      </c>
      <c r="D97" s="565"/>
      <c r="E97" s="565"/>
      <c r="F97" s="565"/>
      <c r="G97" s="565"/>
      <c r="H97" s="565"/>
      <c r="I97" s="565"/>
      <c r="J97" s="565"/>
      <c r="K97" s="565"/>
      <c r="L97" s="565"/>
      <c r="M97" s="565"/>
      <c r="N97" s="565"/>
      <c r="O97" s="565"/>
      <c r="P97" s="565"/>
      <c r="Q97" s="565"/>
      <c r="R97" s="565"/>
      <c r="S97" s="565"/>
      <c r="T97" s="565"/>
      <c r="U97" s="565"/>
      <c r="V97" s="565"/>
      <c r="W97" s="565"/>
    </row>
    <row r="98" spans="1:23" ht="48.6">
      <c r="A98" s="2286"/>
      <c r="B98" s="569" t="s">
        <v>542</v>
      </c>
      <c r="C98" s="992" t="s">
        <v>587</v>
      </c>
      <c r="D98" s="565"/>
      <c r="E98" s="565"/>
      <c r="F98" s="565"/>
      <c r="G98" s="565"/>
      <c r="H98" s="565"/>
      <c r="I98" s="565"/>
      <c r="J98" s="565"/>
      <c r="K98" s="565"/>
      <c r="L98" s="565"/>
      <c r="M98" s="565"/>
      <c r="N98" s="565"/>
      <c r="O98" s="565"/>
      <c r="P98" s="565"/>
      <c r="Q98" s="565"/>
      <c r="R98" s="565"/>
      <c r="S98" s="565"/>
      <c r="T98" s="565"/>
      <c r="U98" s="565"/>
      <c r="V98" s="565"/>
      <c r="W98" s="565"/>
    </row>
    <row r="99" spans="1:23" ht="194.4">
      <c r="A99" s="2286"/>
      <c r="B99" s="569" t="s">
        <v>544</v>
      </c>
      <c r="C99" s="992" t="s">
        <v>2674</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2286"/>
      <c r="B100" s="569" t="s">
        <v>589</v>
      </c>
      <c r="C100" s="992" t="s">
        <v>947</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2286"/>
      <c r="B101" s="569" t="s">
        <v>546</v>
      </c>
      <c r="C101" s="992" t="s">
        <v>947</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2287"/>
      <c r="B102" s="572" t="s">
        <v>547</v>
      </c>
      <c r="C102" s="997" t="s">
        <v>947</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8.6">
      <c r="A103" s="2285" t="s">
        <v>548</v>
      </c>
      <c r="B103" s="569" t="s">
        <v>549</v>
      </c>
      <c r="C103" s="1001" t="s">
        <v>2675</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2286"/>
      <c r="B104" s="569" t="s">
        <v>551</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2286"/>
      <c r="B105" s="569" t="s">
        <v>552</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2286"/>
      <c r="B106" s="569" t="s">
        <v>553</v>
      </c>
      <c r="C106" s="989" t="s">
        <v>2676</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2287"/>
      <c r="B107" s="573" t="s">
        <v>555</v>
      </c>
      <c r="C107" s="1531" t="s">
        <v>947</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4.8">
      <c r="A108" s="1865" t="s">
        <v>397</v>
      </c>
      <c r="B108" s="1143" t="s">
        <v>398</v>
      </c>
      <c r="C108" s="1144" t="s">
        <v>2677</v>
      </c>
    </row>
    <row r="109" spans="1:23" s="135" customFormat="1" ht="81.599999999999994" thickBot="1">
      <c r="A109" s="1866"/>
      <c r="B109" s="1145" t="s">
        <v>400</v>
      </c>
      <c r="C109" s="1146" t="s">
        <v>2678</v>
      </c>
    </row>
    <row r="110" spans="1:23" ht="18.600000000000001" thickBot="1">
      <c r="A110" s="2289" t="s">
        <v>557</v>
      </c>
      <c r="B110" s="2290"/>
      <c r="C110" s="990" t="s">
        <v>947</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2283" t="s">
        <v>403</v>
      </c>
      <c r="B111" s="2284"/>
      <c r="C111" s="2284"/>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32">
        <v>45460</v>
      </c>
    </row>
    <row r="3" spans="1:3">
      <c r="A3" s="2236" t="s">
        <v>596</v>
      </c>
      <c r="B3" s="1498" t="s">
        <v>597</v>
      </c>
      <c r="C3" s="1533" t="s">
        <v>2679</v>
      </c>
    </row>
    <row r="4" spans="1:3">
      <c r="A4" s="1906"/>
      <c r="B4" s="1499" t="s">
        <v>599</v>
      </c>
      <c r="C4" s="867" t="s">
        <v>2680</v>
      </c>
    </row>
    <row r="5" spans="1:3">
      <c r="A5" s="1906"/>
      <c r="B5" s="1499" t="s">
        <v>411</v>
      </c>
      <c r="C5" s="867" t="s">
        <v>401</v>
      </c>
    </row>
    <row r="6" spans="1:3">
      <c r="A6" s="1906"/>
      <c r="B6" s="1499" t="s">
        <v>239</v>
      </c>
      <c r="C6" s="867" t="s">
        <v>2681</v>
      </c>
    </row>
    <row r="7" spans="1:3">
      <c r="A7" s="1906"/>
      <c r="B7" s="1499" t="s">
        <v>413</v>
      </c>
      <c r="C7" s="880">
        <v>45183</v>
      </c>
    </row>
    <row r="8" spans="1:3">
      <c r="A8" s="1906"/>
      <c r="B8" s="1499" t="s">
        <v>415</v>
      </c>
      <c r="C8" s="641">
        <v>29731112</v>
      </c>
    </row>
    <row r="9" spans="1:3">
      <c r="A9" s="1906"/>
      <c r="B9" s="1499" t="s">
        <v>416</v>
      </c>
      <c r="C9" s="642">
        <v>4681421059</v>
      </c>
    </row>
    <row r="10" spans="1:3">
      <c r="A10" s="1906"/>
      <c r="B10" s="1499" t="s">
        <v>603</v>
      </c>
      <c r="C10" s="375" t="s">
        <v>246</v>
      </c>
    </row>
    <row r="11" spans="1:3">
      <c r="A11" s="1906"/>
      <c r="B11" s="1499" t="s">
        <v>605</v>
      </c>
      <c r="C11" s="867" t="s">
        <v>248</v>
      </c>
    </row>
    <row r="12" spans="1:3">
      <c r="A12" s="1906"/>
      <c r="B12" s="1499" t="s">
        <v>606</v>
      </c>
      <c r="C12" s="867" t="s">
        <v>250</v>
      </c>
    </row>
    <row r="13" spans="1:3">
      <c r="A13" s="1906"/>
      <c r="B13" s="1499" t="s">
        <v>607</v>
      </c>
      <c r="C13" s="670" t="s">
        <v>1142</v>
      </c>
    </row>
    <row r="14" spans="1:3">
      <c r="A14" s="1906"/>
      <c r="B14" s="1499" t="s">
        <v>608</v>
      </c>
      <c r="C14" s="867" t="s">
        <v>248</v>
      </c>
    </row>
    <row r="15" spans="1:3">
      <c r="A15" s="1906"/>
      <c r="B15" s="1499" t="s">
        <v>609</v>
      </c>
      <c r="C15" s="867" t="s">
        <v>401</v>
      </c>
    </row>
    <row r="16" spans="1:3">
      <c r="A16" s="1906"/>
      <c r="B16" s="1499" t="s">
        <v>610</v>
      </c>
      <c r="C16" s="867" t="s">
        <v>401</v>
      </c>
    </row>
    <row r="17" spans="1:3">
      <c r="A17" s="1906"/>
      <c r="B17" s="1499" t="s">
        <v>611</v>
      </c>
      <c r="C17" s="867" t="s">
        <v>2682</v>
      </c>
    </row>
    <row r="18" spans="1:3" ht="32.4">
      <c r="A18" s="1906"/>
      <c r="B18" s="1499" t="s">
        <v>257</v>
      </c>
      <c r="C18" s="867" t="s">
        <v>258</v>
      </c>
    </row>
    <row r="19" spans="1:3">
      <c r="A19" s="1906"/>
      <c r="B19" s="1499" t="s">
        <v>613</v>
      </c>
      <c r="C19" s="867" t="s">
        <v>401</v>
      </c>
    </row>
    <row r="20" spans="1:3" ht="32.4">
      <c r="A20" s="1906"/>
      <c r="B20" s="1499" t="s">
        <v>614</v>
      </c>
      <c r="C20" s="867" t="s">
        <v>248</v>
      </c>
    </row>
    <row r="21" spans="1:3">
      <c r="A21" s="1906"/>
      <c r="B21" s="1499" t="s">
        <v>615</v>
      </c>
      <c r="C21" s="867" t="s">
        <v>401</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804</v>
      </c>
    </row>
    <row r="26" spans="1:3">
      <c r="A26" s="1906"/>
      <c r="B26" s="1499" t="s">
        <v>620</v>
      </c>
      <c r="C26" s="867" t="s">
        <v>401</v>
      </c>
    </row>
    <row r="27" spans="1:3">
      <c r="A27" s="1906"/>
      <c r="B27" s="1499" t="s">
        <v>621</v>
      </c>
      <c r="C27" s="867" t="s">
        <v>270</v>
      </c>
    </row>
    <row r="28" spans="1:3">
      <c r="A28" s="1906"/>
      <c r="B28" s="1499" t="s">
        <v>622</v>
      </c>
      <c r="C28" s="867" t="s">
        <v>272</v>
      </c>
    </row>
    <row r="29" spans="1:3">
      <c r="A29" s="1906"/>
      <c r="B29" s="1499" t="s">
        <v>623</v>
      </c>
      <c r="C29" s="867" t="s">
        <v>624</v>
      </c>
    </row>
    <row r="30" spans="1:3" ht="32.4">
      <c r="A30" s="1906"/>
      <c r="B30" s="1499" t="s">
        <v>625</v>
      </c>
      <c r="C30" s="867" t="s">
        <v>1233</v>
      </c>
    </row>
    <row r="31" spans="1:3" ht="97.2">
      <c r="A31" s="1906"/>
      <c r="B31" s="1499" t="s">
        <v>626</v>
      </c>
      <c r="C31" s="867" t="s">
        <v>1405</v>
      </c>
    </row>
    <row r="32" spans="1:3" ht="33" thickBot="1">
      <c r="A32" s="1907"/>
      <c r="B32" s="4" t="s">
        <v>628</v>
      </c>
      <c r="C32" s="1121" t="s">
        <v>952</v>
      </c>
    </row>
    <row r="33" spans="1:3">
      <c r="A33" s="2231" t="s">
        <v>629</v>
      </c>
      <c r="B33" s="1498" t="s">
        <v>630</v>
      </c>
      <c r="C33" s="375" t="s">
        <v>2681</v>
      </c>
    </row>
    <row r="34" spans="1:3">
      <c r="A34" s="1895"/>
      <c r="B34" s="1499" t="s">
        <v>631</v>
      </c>
      <c r="C34" s="867" t="s">
        <v>2683</v>
      </c>
    </row>
    <row r="35" spans="1:3">
      <c r="A35" s="1895"/>
      <c r="B35" s="1499" t="s">
        <v>633</v>
      </c>
      <c r="C35" s="867" t="s">
        <v>285</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375" t="s">
        <v>248</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375" t="s">
        <v>250</v>
      </c>
    </row>
    <row r="46" spans="1:3" ht="32.4">
      <c r="A46" s="1895"/>
      <c r="B46" s="1499" t="s">
        <v>646</v>
      </c>
      <c r="C46" s="867" t="s">
        <v>2684</v>
      </c>
    </row>
    <row r="47" spans="1:3" ht="16.8" thickBot="1">
      <c r="A47" s="1896"/>
      <c r="B47" s="1117" t="s">
        <v>647</v>
      </c>
      <c r="C47" s="1121" t="s">
        <v>401</v>
      </c>
    </row>
    <row r="48" spans="1:3">
      <c r="A48" s="1895" t="s">
        <v>303</v>
      </c>
      <c r="B48" s="4" t="s">
        <v>648</v>
      </c>
      <c r="C48" s="941" t="s">
        <v>250</v>
      </c>
    </row>
    <row r="49" spans="1:3">
      <c r="A49" s="1895"/>
      <c r="B49" s="1499" t="s">
        <v>649</v>
      </c>
      <c r="C49" s="867" t="s">
        <v>2685</v>
      </c>
    </row>
    <row r="50" spans="1:3" ht="32.4">
      <c r="A50" s="1895"/>
      <c r="B50" s="1499" t="s">
        <v>651</v>
      </c>
      <c r="C50" s="867" t="s">
        <v>2686</v>
      </c>
    </row>
    <row r="51" spans="1:3">
      <c r="A51" s="1895"/>
      <c r="B51" s="1499" t="s">
        <v>653</v>
      </c>
      <c r="C51" s="867" t="s">
        <v>654</v>
      </c>
    </row>
    <row r="52" spans="1:3" ht="32.4">
      <c r="A52" s="1895"/>
      <c r="B52" s="1499" t="s">
        <v>655</v>
      </c>
      <c r="C52" s="867" t="s">
        <v>2687</v>
      </c>
    </row>
    <row r="53" spans="1:3" ht="97.2">
      <c r="A53" s="1895"/>
      <c r="B53" s="1499" t="s">
        <v>657</v>
      </c>
      <c r="C53" s="867" t="s">
        <v>2688</v>
      </c>
    </row>
    <row r="54" spans="1:3">
      <c r="A54" s="1895"/>
      <c r="B54" s="1499" t="s">
        <v>659</v>
      </c>
      <c r="C54" s="867" t="s">
        <v>2689</v>
      </c>
    </row>
    <row r="55" spans="1:3">
      <c r="A55" s="1895"/>
      <c r="B55" s="1499" t="s">
        <v>660</v>
      </c>
      <c r="C55" s="867" t="s">
        <v>2690</v>
      </c>
    </row>
    <row r="56" spans="1:3">
      <c r="A56" s="1895"/>
      <c r="B56" s="1499" t="s">
        <v>662</v>
      </c>
      <c r="C56" s="867" t="s">
        <v>320</v>
      </c>
    </row>
    <row r="57" spans="1:3">
      <c r="A57" s="1895"/>
      <c r="B57" s="1499" t="s">
        <v>663</v>
      </c>
      <c r="C57" s="867" t="s">
        <v>401</v>
      </c>
    </row>
    <row r="58" spans="1:3">
      <c r="A58" s="1895"/>
      <c r="B58" s="1499" t="s">
        <v>664</v>
      </c>
      <c r="C58" s="561" t="s">
        <v>401</v>
      </c>
    </row>
    <row r="59" spans="1:3">
      <c r="A59" s="1895"/>
      <c r="B59" s="1499" t="s">
        <v>665</v>
      </c>
      <c r="C59" s="697" t="s">
        <v>2690</v>
      </c>
    </row>
    <row r="60" spans="1:3" ht="32.4">
      <c r="A60" s="1895"/>
      <c r="B60" s="1499" t="s">
        <v>667</v>
      </c>
      <c r="C60" s="1003" t="s">
        <v>2691</v>
      </c>
    </row>
    <row r="61" spans="1:3">
      <c r="A61" s="1895"/>
      <c r="B61" s="1499" t="s">
        <v>669</v>
      </c>
      <c r="C61" s="867" t="s">
        <v>2692</v>
      </c>
    </row>
    <row r="62" spans="1:3">
      <c r="A62" s="1895"/>
      <c r="B62" s="1499" t="s">
        <v>671</v>
      </c>
      <c r="C62" s="867" t="s">
        <v>748</v>
      </c>
    </row>
    <row r="63" spans="1:3">
      <c r="A63" s="1895"/>
      <c r="B63" s="1499" t="s">
        <v>673</v>
      </c>
      <c r="C63" s="867" t="s">
        <v>401</v>
      </c>
    </row>
    <row r="64" spans="1:3">
      <c r="A64" s="1895"/>
      <c r="B64" s="1499" t="s">
        <v>674</v>
      </c>
      <c r="C64" s="867" t="s">
        <v>401</v>
      </c>
    </row>
    <row r="65" spans="1:3">
      <c r="A65" s="1895"/>
      <c r="B65" s="1499" t="s">
        <v>675</v>
      </c>
      <c r="C65" s="867" t="s">
        <v>248</v>
      </c>
    </row>
    <row r="66" spans="1:3">
      <c r="A66" s="1895"/>
      <c r="B66" s="1499" t="s">
        <v>676</v>
      </c>
      <c r="C66" s="867" t="s">
        <v>401</v>
      </c>
    </row>
    <row r="67" spans="1:3">
      <c r="A67" s="1895"/>
      <c r="B67" s="1499" t="s">
        <v>677</v>
      </c>
      <c r="C67" s="867" t="s">
        <v>401</v>
      </c>
    </row>
    <row r="68" spans="1:3" ht="16.8" thickBot="1">
      <c r="A68" s="1896"/>
      <c r="B68" s="1117" t="s">
        <v>678</v>
      </c>
      <c r="C68" s="1121" t="s">
        <v>401</v>
      </c>
    </row>
    <row r="69" spans="1:3">
      <c r="A69" s="2231" t="s">
        <v>680</v>
      </c>
      <c r="B69" s="1498" t="s">
        <v>681</v>
      </c>
      <c r="C69" s="375" t="s">
        <v>250</v>
      </c>
    </row>
    <row r="70" spans="1:3">
      <c r="A70" s="1895"/>
      <c r="B70" s="1499" t="s">
        <v>682</v>
      </c>
      <c r="C70" s="867" t="s">
        <v>1552</v>
      </c>
    </row>
    <row r="71" spans="1:3">
      <c r="A71" s="1895"/>
      <c r="B71" s="1499" t="s">
        <v>683</v>
      </c>
      <c r="C71" s="867" t="s">
        <v>401</v>
      </c>
    </row>
    <row r="72" spans="1:3">
      <c r="A72" s="1895"/>
      <c r="B72" s="1499" t="s">
        <v>684</v>
      </c>
      <c r="C72" s="867" t="s">
        <v>401</v>
      </c>
    </row>
    <row r="73" spans="1:3" ht="48.6">
      <c r="A73" s="1895"/>
      <c r="B73" s="1499" t="s">
        <v>685</v>
      </c>
      <c r="C73" s="867" t="s">
        <v>508</v>
      </c>
    </row>
    <row r="74" spans="1:3">
      <c r="A74" s="1895"/>
      <c r="B74" s="1499" t="s">
        <v>686</v>
      </c>
      <c r="C74" s="867" t="s">
        <v>272</v>
      </c>
    </row>
    <row r="75" spans="1:3">
      <c r="A75" s="1895"/>
      <c r="B75" s="1499" t="s">
        <v>687</v>
      </c>
      <c r="C75" s="867" t="s">
        <v>250</v>
      </c>
    </row>
    <row r="76" spans="1:3">
      <c r="A76" s="1895"/>
      <c r="B76" s="1499" t="s">
        <v>688</v>
      </c>
      <c r="C76" s="867" t="s">
        <v>348</v>
      </c>
    </row>
    <row r="77" spans="1:3" ht="81.599999999999994" thickBot="1">
      <c r="A77" s="1896"/>
      <c r="B77" s="1117" t="s">
        <v>689</v>
      </c>
      <c r="C77" s="1121" t="s">
        <v>579</v>
      </c>
    </row>
    <row r="78" spans="1:3">
      <c r="A78" s="2231" t="s">
        <v>690</v>
      </c>
      <c r="B78" s="1498" t="s">
        <v>691</v>
      </c>
      <c r="C78" s="643" t="s">
        <v>2693</v>
      </c>
    </row>
    <row r="79" spans="1:3">
      <c r="A79" s="1895"/>
      <c r="B79" s="1499" t="s">
        <v>693</v>
      </c>
      <c r="C79" s="375" t="s">
        <v>355</v>
      </c>
    </row>
    <row r="80" spans="1:3" ht="48.6">
      <c r="A80" s="1895"/>
      <c r="B80" s="1499" t="s">
        <v>695</v>
      </c>
      <c r="C80" s="867" t="s">
        <v>2694</v>
      </c>
    </row>
    <row r="81" spans="1:3">
      <c r="A81" s="1895"/>
      <c r="B81" s="1499" t="s">
        <v>697</v>
      </c>
      <c r="C81" s="867" t="s">
        <v>971</v>
      </c>
    </row>
    <row r="82" spans="1:3" ht="129.6">
      <c r="A82" s="1895"/>
      <c r="B82" s="1499" t="s">
        <v>698</v>
      </c>
      <c r="C82" s="867" t="s">
        <v>2695</v>
      </c>
    </row>
    <row r="83" spans="1:3">
      <c r="A83" s="1895"/>
      <c r="B83" s="1499" t="s">
        <v>700</v>
      </c>
      <c r="C83" s="867" t="s">
        <v>1005</v>
      </c>
    </row>
    <row r="84" spans="1:3">
      <c r="A84" s="1895"/>
      <c r="B84" s="1499" t="s">
        <v>676</v>
      </c>
      <c r="C84" s="867" t="s">
        <v>401</v>
      </c>
    </row>
    <row r="85" spans="1:3">
      <c r="A85" s="1895"/>
      <c r="B85" s="1499" t="s">
        <v>677</v>
      </c>
      <c r="C85" s="867" t="s">
        <v>401</v>
      </c>
    </row>
    <row r="86" spans="1:3">
      <c r="A86" s="1895"/>
      <c r="B86" s="1499" t="s">
        <v>701</v>
      </c>
      <c r="C86" s="867" t="s">
        <v>401</v>
      </c>
    </row>
    <row r="87" spans="1:3">
      <c r="A87" s="1895"/>
      <c r="B87" s="1499" t="s">
        <v>702</v>
      </c>
      <c r="C87" s="867"/>
    </row>
    <row r="88" spans="1:3">
      <c r="A88" s="1895"/>
      <c r="B88" s="1499" t="s">
        <v>703</v>
      </c>
      <c r="C88" s="867" t="s">
        <v>248</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32.4">
      <c r="A93" s="2231" t="s">
        <v>708</v>
      </c>
      <c r="B93" s="1498" t="s">
        <v>709</v>
      </c>
      <c r="C93" s="375" t="s">
        <v>2027</v>
      </c>
    </row>
    <row r="94" spans="1:3" ht="32.4">
      <c r="A94" s="1895"/>
      <c r="B94" s="1499" t="s">
        <v>711</v>
      </c>
      <c r="C94" s="867" t="s">
        <v>2027</v>
      </c>
    </row>
    <row r="95" spans="1:3">
      <c r="A95" s="1895"/>
      <c r="B95" s="1499" t="s">
        <v>712</v>
      </c>
      <c r="C95" s="867" t="s">
        <v>401</v>
      </c>
    </row>
    <row r="96" spans="1:3" ht="32.4">
      <c r="A96" s="1895"/>
      <c r="B96" s="1499" t="s">
        <v>713</v>
      </c>
      <c r="C96" s="867" t="s">
        <v>401</v>
      </c>
    </row>
    <row r="97" spans="1:3">
      <c r="A97" s="1895"/>
      <c r="B97" s="1499" t="s">
        <v>714</v>
      </c>
      <c r="C97" s="867" t="s">
        <v>401</v>
      </c>
    </row>
    <row r="98" spans="1:3" ht="48.6">
      <c r="A98" s="1895"/>
      <c r="B98" s="1499" t="s">
        <v>716</v>
      </c>
      <c r="C98" s="867" t="s">
        <v>2696</v>
      </c>
    </row>
    <row r="99" spans="1:3" ht="32.4">
      <c r="A99" s="1895"/>
      <c r="B99" s="1499" t="s">
        <v>717</v>
      </c>
      <c r="C99" s="867" t="s">
        <v>401</v>
      </c>
    </row>
    <row r="100" spans="1:3">
      <c r="A100" s="1895"/>
      <c r="B100" s="1499" t="s">
        <v>719</v>
      </c>
      <c r="C100" s="867" t="s">
        <v>401</v>
      </c>
    </row>
    <row r="101" spans="1:3">
      <c r="A101" s="1895"/>
      <c r="B101" s="1499" t="s">
        <v>720</v>
      </c>
      <c r="C101" s="867" t="s">
        <v>401</v>
      </c>
    </row>
    <row r="102" spans="1:3" ht="16.8" thickBot="1">
      <c r="A102" s="1896"/>
      <c r="B102" s="1373" t="s">
        <v>721</v>
      </c>
      <c r="C102" s="1121" t="s">
        <v>401</v>
      </c>
    </row>
    <row r="103" spans="1:3" ht="48.6">
      <c r="A103" s="1898" t="s">
        <v>389</v>
      </c>
      <c r="B103" s="1499" t="s">
        <v>722</v>
      </c>
      <c r="C103" s="678" t="s">
        <v>2697</v>
      </c>
    </row>
    <row r="104" spans="1:3">
      <c r="A104" s="1898"/>
      <c r="B104" s="1499" t="s">
        <v>392</v>
      </c>
      <c r="C104" s="1004">
        <v>2.9729999999999999E-2</v>
      </c>
    </row>
    <row r="105" spans="1:3">
      <c r="A105" s="1898"/>
      <c r="B105" s="1499" t="s">
        <v>552</v>
      </c>
      <c r="C105" s="645">
        <v>4.68</v>
      </c>
    </row>
    <row r="106" spans="1:3">
      <c r="A106" s="1898"/>
      <c r="B106" s="1499" t="s">
        <v>394</v>
      </c>
      <c r="C106" s="625" t="s">
        <v>2698</v>
      </c>
    </row>
    <row r="107" spans="1:3" ht="16.8" thickBot="1">
      <c r="A107" s="1899"/>
      <c r="B107" s="25" t="s">
        <v>396</v>
      </c>
      <c r="C107" s="1121" t="s">
        <v>401</v>
      </c>
    </row>
    <row r="108" spans="1:3" s="135" customFormat="1" ht="97.2">
      <c r="A108" s="1865" t="s">
        <v>397</v>
      </c>
      <c r="B108" s="1143" t="s">
        <v>398</v>
      </c>
      <c r="C108" s="1144" t="s">
        <v>2699</v>
      </c>
    </row>
    <row r="109" spans="1:3" s="135" customFormat="1" ht="81.599999999999994" thickBot="1">
      <c r="A109" s="1866"/>
      <c r="B109" s="1145" t="s">
        <v>400</v>
      </c>
      <c r="C109" s="1146" t="s">
        <v>2700</v>
      </c>
    </row>
    <row r="110" spans="1:3" ht="16.8" thickBot="1">
      <c r="A110" s="2232" t="s">
        <v>727</v>
      </c>
      <c r="B110" s="2252"/>
      <c r="C110" s="1504" t="s">
        <v>401</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02">
        <v>45581</v>
      </c>
    </row>
    <row r="3" spans="1:3">
      <c r="A3" s="2236" t="s">
        <v>596</v>
      </c>
      <c r="B3" s="1498" t="s">
        <v>597</v>
      </c>
      <c r="C3" s="223" t="s">
        <v>2701</v>
      </c>
    </row>
    <row r="4" spans="1:3">
      <c r="A4" s="1906"/>
      <c r="B4" s="1499" t="s">
        <v>599</v>
      </c>
      <c r="C4" s="867" t="s">
        <v>2702</v>
      </c>
    </row>
    <row r="5" spans="1:3">
      <c r="A5" s="1906"/>
      <c r="B5" s="1499" t="s">
        <v>411</v>
      </c>
      <c r="C5" s="867" t="s">
        <v>401</v>
      </c>
    </row>
    <row r="6" spans="1:3">
      <c r="A6" s="1906"/>
      <c r="B6" s="1499" t="s">
        <v>239</v>
      </c>
      <c r="C6" s="867" t="s">
        <v>2703</v>
      </c>
    </row>
    <row r="7" spans="1:3">
      <c r="A7" s="1906"/>
      <c r="B7" s="1499" t="s">
        <v>413</v>
      </c>
      <c r="C7" s="880" t="s">
        <v>2704</v>
      </c>
    </row>
    <row r="8" spans="1:3">
      <c r="A8" s="1906"/>
      <c r="B8" s="1499" t="s">
        <v>415</v>
      </c>
      <c r="C8" s="942">
        <v>4386288000</v>
      </c>
    </row>
    <row r="9" spans="1:3">
      <c r="A9" s="1906"/>
      <c r="B9" s="1499" t="s">
        <v>416</v>
      </c>
      <c r="C9" s="940">
        <v>656276400000</v>
      </c>
    </row>
    <row r="10" spans="1:3">
      <c r="A10" s="1906"/>
      <c r="B10" s="1499" t="s">
        <v>603</v>
      </c>
      <c r="C10" s="867" t="s">
        <v>246</v>
      </c>
    </row>
    <row r="11" spans="1:3">
      <c r="A11" s="1906"/>
      <c r="B11" s="1499" t="s">
        <v>605</v>
      </c>
      <c r="C11" s="867" t="s">
        <v>248</v>
      </c>
    </row>
    <row r="12" spans="1:3">
      <c r="A12" s="1906"/>
      <c r="B12" s="1499" t="s">
        <v>606</v>
      </c>
      <c r="C12" s="867" t="s">
        <v>250</v>
      </c>
    </row>
    <row r="13" spans="1:3">
      <c r="A13" s="1906"/>
      <c r="B13" s="1499" t="s">
        <v>607</v>
      </c>
      <c r="C13" s="867" t="s">
        <v>248</v>
      </c>
    </row>
    <row r="14" spans="1:3">
      <c r="A14" s="1906"/>
      <c r="B14" s="1499" t="s">
        <v>608</v>
      </c>
      <c r="C14" s="867" t="s">
        <v>248</v>
      </c>
    </row>
    <row r="15" spans="1:3">
      <c r="A15" s="1906"/>
      <c r="B15" s="1499" t="s">
        <v>609</v>
      </c>
      <c r="C15" s="867" t="s">
        <v>401</v>
      </c>
    </row>
    <row r="16" spans="1:3">
      <c r="A16" s="1906"/>
      <c r="B16" s="1499" t="s">
        <v>610</v>
      </c>
      <c r="C16" s="867" t="s">
        <v>401</v>
      </c>
    </row>
    <row r="17" spans="1:3">
      <c r="A17" s="1906"/>
      <c r="B17" s="1499" t="s">
        <v>611</v>
      </c>
      <c r="C17" s="867" t="s">
        <v>2705</v>
      </c>
    </row>
    <row r="18" spans="1:3" ht="32.4">
      <c r="A18" s="1906"/>
      <c r="B18" s="1499" t="s">
        <v>257</v>
      </c>
      <c r="C18" s="867" t="s">
        <v>258</v>
      </c>
    </row>
    <row r="19" spans="1:3">
      <c r="A19" s="1906"/>
      <c r="B19" s="1499" t="s">
        <v>613</v>
      </c>
      <c r="C19" s="867" t="s">
        <v>401</v>
      </c>
    </row>
    <row r="20" spans="1:3" ht="32.4">
      <c r="A20" s="1906"/>
      <c r="B20" s="1499" t="s">
        <v>614</v>
      </c>
      <c r="C20" s="867" t="s">
        <v>248</v>
      </c>
    </row>
    <row r="21" spans="1:3">
      <c r="A21" s="1906"/>
      <c r="B21" s="1499" t="s">
        <v>615</v>
      </c>
      <c r="C21" s="867" t="s">
        <v>401</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267</v>
      </c>
    </row>
    <row r="26" spans="1:3">
      <c r="A26" s="1906"/>
      <c r="B26" s="1499" t="s">
        <v>620</v>
      </c>
      <c r="C26" s="867" t="s">
        <v>401</v>
      </c>
    </row>
    <row r="27" spans="1:3">
      <c r="A27" s="1906"/>
      <c r="B27" s="1499" t="s">
        <v>621</v>
      </c>
      <c r="C27" s="867" t="s">
        <v>270</v>
      </c>
    </row>
    <row r="28" spans="1:3">
      <c r="A28" s="1906"/>
      <c r="B28" s="1499" t="s">
        <v>622</v>
      </c>
      <c r="C28" s="867" t="s">
        <v>272</v>
      </c>
    </row>
    <row r="29" spans="1:3">
      <c r="A29" s="1906"/>
      <c r="B29" s="1499" t="s">
        <v>623</v>
      </c>
      <c r="C29" s="867" t="s">
        <v>624</v>
      </c>
    </row>
    <row r="30" spans="1:3" ht="32.4">
      <c r="A30" s="1906"/>
      <c r="B30" s="1499" t="s">
        <v>625</v>
      </c>
      <c r="C30" s="867" t="s">
        <v>1233</v>
      </c>
    </row>
    <row r="31" spans="1:3" ht="97.2">
      <c r="A31" s="1906"/>
      <c r="B31" s="1499" t="s">
        <v>626</v>
      </c>
      <c r="C31" s="867" t="s">
        <v>1405</v>
      </c>
    </row>
    <row r="32" spans="1:3" ht="33" thickBot="1">
      <c r="A32" s="1907"/>
      <c r="B32" s="4" t="s">
        <v>628</v>
      </c>
      <c r="C32" s="1121" t="s">
        <v>735</v>
      </c>
    </row>
    <row r="33" spans="1:3">
      <c r="A33" s="2231" t="s">
        <v>629</v>
      </c>
      <c r="B33" s="1498" t="s">
        <v>630</v>
      </c>
      <c r="C33" s="223" t="s">
        <v>2703</v>
      </c>
    </row>
    <row r="34" spans="1:3">
      <c r="A34" s="1895"/>
      <c r="B34" s="1499" t="s">
        <v>631</v>
      </c>
      <c r="C34" s="867" t="s">
        <v>2706</v>
      </c>
    </row>
    <row r="35" spans="1:3">
      <c r="A35" s="1895"/>
      <c r="B35" s="1499" t="s">
        <v>633</v>
      </c>
      <c r="C35" s="867" t="s">
        <v>285</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223" t="s">
        <v>1005</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223" t="s">
        <v>250</v>
      </c>
    </row>
    <row r="46" spans="1:3" ht="48.6">
      <c r="A46" s="1895"/>
      <c r="B46" s="1499" t="s">
        <v>646</v>
      </c>
      <c r="C46" s="867" t="s">
        <v>2707</v>
      </c>
    </row>
    <row r="47" spans="1:3" ht="16.8" thickBot="1">
      <c r="A47" s="1896"/>
      <c r="B47" s="1117" t="s">
        <v>647</v>
      </c>
      <c r="C47" s="1121" t="s">
        <v>2708</v>
      </c>
    </row>
    <row r="48" spans="1:3">
      <c r="A48" s="1895" t="s">
        <v>303</v>
      </c>
      <c r="B48" s="4" t="s">
        <v>648</v>
      </c>
      <c r="C48" s="941" t="s">
        <v>250</v>
      </c>
    </row>
    <row r="49" spans="1:3">
      <c r="A49" s="1895"/>
      <c r="B49" s="1499" t="s">
        <v>649</v>
      </c>
      <c r="C49" s="867" t="s">
        <v>1381</v>
      </c>
    </row>
    <row r="50" spans="1:3">
      <c r="A50" s="1895"/>
      <c r="B50" s="1499" t="s">
        <v>651</v>
      </c>
      <c r="C50" s="867" t="s">
        <v>1381</v>
      </c>
    </row>
    <row r="51" spans="1:3">
      <c r="A51" s="1895"/>
      <c r="B51" s="1499" t="s">
        <v>653</v>
      </c>
      <c r="C51" s="867" t="s">
        <v>1381</v>
      </c>
    </row>
    <row r="52" spans="1:3">
      <c r="A52" s="1895"/>
      <c r="B52" s="1499" t="s">
        <v>655</v>
      </c>
      <c r="C52" s="867" t="s">
        <v>2709</v>
      </c>
    </row>
    <row r="53" spans="1:3" ht="48.6">
      <c r="A53" s="1895"/>
      <c r="B53" s="1499" t="s">
        <v>657</v>
      </c>
      <c r="C53" s="867" t="s">
        <v>2710</v>
      </c>
    </row>
    <row r="54" spans="1:3">
      <c r="A54" s="1895"/>
      <c r="B54" s="1499" t="s">
        <v>659</v>
      </c>
      <c r="C54" s="867" t="s">
        <v>1891</v>
      </c>
    </row>
    <row r="55" spans="1:3">
      <c r="A55" s="1895"/>
      <c r="B55" s="1499" t="s">
        <v>660</v>
      </c>
      <c r="C55" s="867" t="s">
        <v>2711</v>
      </c>
    </row>
    <row r="56" spans="1:3">
      <c r="A56" s="1895"/>
      <c r="B56" s="1499" t="s">
        <v>662</v>
      </c>
      <c r="C56" s="867" t="s">
        <v>320</v>
      </c>
    </row>
    <row r="57" spans="1:3">
      <c r="A57" s="1895"/>
      <c r="B57" s="1499" t="s">
        <v>663</v>
      </c>
      <c r="C57" s="867" t="s">
        <v>401</v>
      </c>
    </row>
    <row r="58" spans="1:3">
      <c r="A58" s="1895"/>
      <c r="B58" s="1499" t="s">
        <v>664</v>
      </c>
      <c r="C58" s="867" t="s">
        <v>401</v>
      </c>
    </row>
    <row r="59" spans="1:3">
      <c r="A59" s="1895"/>
      <c r="B59" s="1499" t="s">
        <v>665</v>
      </c>
      <c r="C59" s="867" t="s">
        <v>2711</v>
      </c>
    </row>
    <row r="60" spans="1:3">
      <c r="A60" s="1895"/>
      <c r="B60" s="1499" t="s">
        <v>667</v>
      </c>
      <c r="C60" s="867" t="s">
        <v>2712</v>
      </c>
    </row>
    <row r="61" spans="1:3">
      <c r="A61" s="1895"/>
      <c r="B61" s="1499" t="s">
        <v>669</v>
      </c>
      <c r="C61" s="867" t="s">
        <v>2713</v>
      </c>
    </row>
    <row r="62" spans="1:3">
      <c r="A62" s="1895"/>
      <c r="B62" s="1499" t="s">
        <v>671</v>
      </c>
      <c r="C62" s="867" t="s">
        <v>2713</v>
      </c>
    </row>
    <row r="63" spans="1:3">
      <c r="A63" s="1895"/>
      <c r="B63" s="1499" t="s">
        <v>673</v>
      </c>
      <c r="C63" s="867" t="s">
        <v>401</v>
      </c>
    </row>
    <row r="64" spans="1:3">
      <c r="A64" s="1895"/>
      <c r="B64" s="1499" t="s">
        <v>674</v>
      </c>
      <c r="C64" s="867" t="s">
        <v>401</v>
      </c>
    </row>
    <row r="65" spans="1:3">
      <c r="A65" s="1895"/>
      <c r="B65" s="1499" t="s">
        <v>675</v>
      </c>
      <c r="C65" s="867" t="s">
        <v>401</v>
      </c>
    </row>
    <row r="66" spans="1:3">
      <c r="A66" s="1895"/>
      <c r="B66" s="1499" t="s">
        <v>676</v>
      </c>
      <c r="C66" s="867" t="s">
        <v>401</v>
      </c>
    </row>
    <row r="67" spans="1:3">
      <c r="A67" s="1895"/>
      <c r="B67" s="1499" t="s">
        <v>677</v>
      </c>
      <c r="C67" s="867" t="s">
        <v>401</v>
      </c>
    </row>
    <row r="68" spans="1:3" ht="16.8" thickBot="1">
      <c r="A68" s="1896"/>
      <c r="B68" s="1117" t="s">
        <v>678</v>
      </c>
      <c r="C68" s="1121" t="s">
        <v>401</v>
      </c>
    </row>
    <row r="69" spans="1:3">
      <c r="A69" s="2231" t="s">
        <v>680</v>
      </c>
      <c r="B69" s="1498" t="s">
        <v>681</v>
      </c>
      <c r="C69" s="223" t="s">
        <v>250</v>
      </c>
    </row>
    <row r="70" spans="1:3">
      <c r="A70" s="1895"/>
      <c r="B70" s="1499" t="s">
        <v>682</v>
      </c>
      <c r="C70" s="867" t="s">
        <v>1552</v>
      </c>
    </row>
    <row r="71" spans="1:3">
      <c r="A71" s="1895"/>
      <c r="B71" s="1499" t="s">
        <v>683</v>
      </c>
      <c r="C71" s="867" t="s">
        <v>401</v>
      </c>
    </row>
    <row r="72" spans="1:3">
      <c r="A72" s="1895"/>
      <c r="B72" s="1499" t="s">
        <v>684</v>
      </c>
      <c r="C72" s="867" t="s">
        <v>401</v>
      </c>
    </row>
    <row r="73" spans="1:3" ht="64.8">
      <c r="A73" s="1895"/>
      <c r="B73" s="1499" t="s">
        <v>685</v>
      </c>
      <c r="C73" s="867" t="s">
        <v>344</v>
      </c>
    </row>
    <row r="74" spans="1:3">
      <c r="A74" s="1895"/>
      <c r="B74" s="1499" t="s">
        <v>686</v>
      </c>
      <c r="C74" s="867" t="s">
        <v>272</v>
      </c>
    </row>
    <row r="75" spans="1:3">
      <c r="A75" s="1895"/>
      <c r="B75" s="1499" t="s">
        <v>687</v>
      </c>
      <c r="C75" s="867" t="s">
        <v>250</v>
      </c>
    </row>
    <row r="76" spans="1:3">
      <c r="A76" s="1895"/>
      <c r="B76" s="1499" t="s">
        <v>688</v>
      </c>
      <c r="C76" s="867" t="s">
        <v>348</v>
      </c>
    </row>
    <row r="77" spans="1:3" ht="81.599999999999994" thickBot="1">
      <c r="A77" s="1896"/>
      <c r="B77" s="1117" t="s">
        <v>689</v>
      </c>
      <c r="C77" s="1121" t="s">
        <v>579</v>
      </c>
    </row>
    <row r="78" spans="1:3">
      <c r="A78" s="2231" t="s">
        <v>690</v>
      </c>
      <c r="B78" s="1498" t="s">
        <v>691</v>
      </c>
      <c r="C78" s="223" t="s">
        <v>1416</v>
      </c>
    </row>
    <row r="79" spans="1:3">
      <c r="A79" s="1895"/>
      <c r="B79" s="1499" t="s">
        <v>693</v>
      </c>
      <c r="C79" s="867" t="s">
        <v>355</v>
      </c>
    </row>
    <row r="80" spans="1:3">
      <c r="A80" s="1895"/>
      <c r="B80" s="1499" t="s">
        <v>695</v>
      </c>
      <c r="C80" s="867" t="s">
        <v>1898</v>
      </c>
    </row>
    <row r="81" spans="1:3" ht="32.4">
      <c r="A81" s="1895"/>
      <c r="B81" s="1499" t="s">
        <v>697</v>
      </c>
      <c r="C81" s="867" t="s">
        <v>1899</v>
      </c>
    </row>
    <row r="82" spans="1:3" ht="64.8">
      <c r="A82" s="1895"/>
      <c r="B82" s="1499" t="s">
        <v>698</v>
      </c>
      <c r="C82" s="867" t="s">
        <v>699</v>
      </c>
    </row>
    <row r="83" spans="1:3">
      <c r="A83" s="1895"/>
      <c r="B83" s="1499" t="s">
        <v>700</v>
      </c>
      <c r="C83" s="867" t="s">
        <v>248</v>
      </c>
    </row>
    <row r="84" spans="1:3">
      <c r="A84" s="1895"/>
      <c r="B84" s="1499" t="s">
        <v>676</v>
      </c>
      <c r="C84" s="867" t="s">
        <v>401</v>
      </c>
    </row>
    <row r="85" spans="1:3">
      <c r="A85" s="1895"/>
      <c r="B85" s="1499" t="s">
        <v>677</v>
      </c>
      <c r="C85" s="867" t="s">
        <v>401</v>
      </c>
    </row>
    <row r="86" spans="1:3">
      <c r="A86" s="1895"/>
      <c r="B86" s="1499" t="s">
        <v>701</v>
      </c>
      <c r="C86" s="867" t="s">
        <v>401</v>
      </c>
    </row>
    <row r="87" spans="1:3">
      <c r="A87" s="1895"/>
      <c r="B87" s="1499" t="s">
        <v>702</v>
      </c>
      <c r="C87" s="867"/>
    </row>
    <row r="88" spans="1:3">
      <c r="A88" s="1895"/>
      <c r="B88" s="1499" t="s">
        <v>703</v>
      </c>
      <c r="C88" s="867" t="s">
        <v>248</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32.4">
      <c r="A93" s="2231" t="s">
        <v>708</v>
      </c>
      <c r="B93" s="1498" t="s">
        <v>709</v>
      </c>
      <c r="C93" s="223" t="s">
        <v>1438</v>
      </c>
    </row>
    <row r="94" spans="1:3" ht="32.4">
      <c r="A94" s="1895"/>
      <c r="B94" s="1499" t="s">
        <v>711</v>
      </c>
      <c r="C94" s="867" t="s">
        <v>2027</v>
      </c>
    </row>
    <row r="95" spans="1:3">
      <c r="A95" s="1895"/>
      <c r="B95" s="1499" t="s">
        <v>712</v>
      </c>
      <c r="C95" s="867" t="s">
        <v>248</v>
      </c>
    </row>
    <row r="96" spans="1:3" ht="32.4">
      <c r="A96" s="1895"/>
      <c r="B96" s="1499" t="s">
        <v>713</v>
      </c>
      <c r="C96" s="867" t="s">
        <v>401</v>
      </c>
    </row>
    <row r="97" spans="1:3">
      <c r="A97" s="1895"/>
      <c r="B97" s="1499" t="s">
        <v>714</v>
      </c>
      <c r="C97" s="867" t="s">
        <v>401</v>
      </c>
    </row>
    <row r="98" spans="1:3" ht="48.6">
      <c r="A98" s="1895"/>
      <c r="B98" s="1499" t="s">
        <v>716</v>
      </c>
      <c r="C98" s="867" t="s">
        <v>1901</v>
      </c>
    </row>
    <row r="99" spans="1:3" ht="32.4">
      <c r="A99" s="1895"/>
      <c r="B99" s="1499" t="s">
        <v>717</v>
      </c>
      <c r="C99" s="867" t="s">
        <v>401</v>
      </c>
    </row>
    <row r="100" spans="1:3">
      <c r="A100" s="1895"/>
      <c r="B100" s="1499" t="s">
        <v>719</v>
      </c>
      <c r="C100" s="867" t="s">
        <v>248</v>
      </c>
    </row>
    <row r="101" spans="1:3">
      <c r="A101" s="1895"/>
      <c r="B101" s="1499" t="s">
        <v>720</v>
      </c>
      <c r="C101" s="867" t="s">
        <v>401</v>
      </c>
    </row>
    <row r="102" spans="1:3" ht="16.8" thickBot="1">
      <c r="A102" s="1896"/>
      <c r="B102" s="1373" t="s">
        <v>721</v>
      </c>
      <c r="C102" s="561" t="s">
        <v>401</v>
      </c>
    </row>
    <row r="103" spans="1:3" ht="32.4">
      <c r="A103" s="1898" t="s">
        <v>389</v>
      </c>
      <c r="B103" s="1499" t="s">
        <v>722</v>
      </c>
      <c r="C103" s="1503" t="s">
        <v>2714</v>
      </c>
    </row>
    <row r="104" spans="1:3">
      <c r="A104" s="1898"/>
      <c r="B104" s="1499" t="s">
        <v>392</v>
      </c>
      <c r="C104" s="1534">
        <v>1.042E-5</v>
      </c>
    </row>
    <row r="105" spans="1:3">
      <c r="A105" s="1898"/>
      <c r="B105" s="1499" t="s">
        <v>552</v>
      </c>
      <c r="C105" s="1535">
        <v>1.56E-3</v>
      </c>
    </row>
    <row r="106" spans="1:3">
      <c r="A106" s="1898"/>
      <c r="B106" s="1499" t="s">
        <v>394</v>
      </c>
      <c r="C106" s="867" t="s">
        <v>2715</v>
      </c>
    </row>
    <row r="107" spans="1:3" ht="16.8" thickBot="1">
      <c r="A107" s="1899"/>
      <c r="B107" s="25" t="s">
        <v>396</v>
      </c>
      <c r="C107" s="1121" t="s">
        <v>401</v>
      </c>
    </row>
    <row r="108" spans="1:3" s="135" customFormat="1" ht="65.099999999999994" customHeight="1">
      <c r="A108" s="1865" t="s">
        <v>397</v>
      </c>
      <c r="B108" s="1143" t="s">
        <v>398</v>
      </c>
      <c r="C108" s="1144" t="s">
        <v>2716</v>
      </c>
    </row>
    <row r="109" spans="1:3" s="135" customFormat="1" ht="65.099999999999994" customHeight="1" thickBot="1">
      <c r="A109" s="1866"/>
      <c r="B109" s="1145" t="s">
        <v>400</v>
      </c>
      <c r="C109" s="1146" t="s">
        <v>2717</v>
      </c>
    </row>
    <row r="110" spans="1:3" ht="16.8" thickBot="1">
      <c r="A110" s="2232" t="s">
        <v>727</v>
      </c>
      <c r="B110" s="2252"/>
      <c r="C110" s="1504" t="s">
        <v>401</v>
      </c>
    </row>
    <row r="111" spans="1:3" ht="235.5" customHeight="1">
      <c r="A111" s="1893" t="s">
        <v>2033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43" t="s">
        <v>594</v>
      </c>
      <c r="B1" s="1943"/>
      <c r="C1" s="1943"/>
    </row>
    <row r="2" spans="1:3" ht="18.600000000000001" thickBot="1">
      <c r="A2" s="2296" t="s">
        <v>231</v>
      </c>
      <c r="B2" s="2297"/>
      <c r="C2" s="1536">
        <v>45467</v>
      </c>
    </row>
    <row r="3" spans="1:3">
      <c r="A3" s="2006" t="s">
        <v>232</v>
      </c>
      <c r="B3" s="17" t="s">
        <v>233</v>
      </c>
      <c r="C3" s="729" t="s">
        <v>2718</v>
      </c>
    </row>
    <row r="4" spans="1:3">
      <c r="A4" s="2006"/>
      <c r="B4" s="10" t="s">
        <v>235</v>
      </c>
      <c r="C4" s="651" t="s">
        <v>2719</v>
      </c>
    </row>
    <row r="5" spans="1:3">
      <c r="A5" s="2006"/>
      <c r="B5" s="10" t="s">
        <v>237</v>
      </c>
      <c r="C5" s="651" t="s">
        <v>444</v>
      </c>
    </row>
    <row r="6" spans="1:3">
      <c r="A6" s="2006"/>
      <c r="B6" s="10" t="s">
        <v>239</v>
      </c>
      <c r="C6" s="651" t="s">
        <v>2720</v>
      </c>
    </row>
    <row r="7" spans="1:3">
      <c r="A7" s="2006"/>
      <c r="B7" s="10" t="s">
        <v>241</v>
      </c>
      <c r="C7" s="1005" t="s">
        <v>2721</v>
      </c>
    </row>
    <row r="8" spans="1:3">
      <c r="A8" s="2006"/>
      <c r="B8" s="10" t="s">
        <v>243</v>
      </c>
      <c r="C8" s="1006" t="s">
        <v>2722</v>
      </c>
    </row>
    <row r="9" spans="1:3">
      <c r="A9" s="2006"/>
      <c r="B9" s="10" t="s">
        <v>244</v>
      </c>
      <c r="C9" s="1007">
        <v>2525496513</v>
      </c>
    </row>
    <row r="10" spans="1:3" ht="97.2">
      <c r="A10" s="2006"/>
      <c r="B10" s="10" t="s">
        <v>245</v>
      </c>
      <c r="C10" s="1008" t="s">
        <v>2723</v>
      </c>
    </row>
    <row r="11" spans="1:3">
      <c r="A11" s="2006"/>
      <c r="B11" s="10" t="s">
        <v>247</v>
      </c>
      <c r="C11" s="652" t="s">
        <v>248</v>
      </c>
    </row>
    <row r="12" spans="1:3">
      <c r="A12" s="2006"/>
      <c r="B12" s="10" t="s">
        <v>249</v>
      </c>
      <c r="C12" s="652" t="s">
        <v>250</v>
      </c>
    </row>
    <row r="13" spans="1:3">
      <c r="A13" s="2006"/>
      <c r="B13" s="10" t="s">
        <v>251</v>
      </c>
      <c r="C13" s="652" t="s">
        <v>250</v>
      </c>
    </row>
    <row r="14" spans="1:3">
      <c r="A14" s="2006"/>
      <c r="B14" s="10" t="s">
        <v>252</v>
      </c>
      <c r="C14" s="653" t="s">
        <v>248</v>
      </c>
    </row>
    <row r="15" spans="1:3">
      <c r="A15" s="2006"/>
      <c r="B15" s="10" t="s">
        <v>253</v>
      </c>
      <c r="C15" s="652" t="s">
        <v>238</v>
      </c>
    </row>
    <row r="16" spans="1:3">
      <c r="A16" s="2006"/>
      <c r="B16" s="10" t="s">
        <v>254</v>
      </c>
      <c r="C16" s="653" t="s">
        <v>238</v>
      </c>
    </row>
    <row r="17" spans="1:3" ht="81">
      <c r="A17" s="2006"/>
      <c r="B17" s="10" t="s">
        <v>255</v>
      </c>
      <c r="C17" s="651" t="s">
        <v>2724</v>
      </c>
    </row>
    <row r="18" spans="1:3" ht="32.4">
      <c r="A18" s="2006"/>
      <c r="B18" s="1499" t="s">
        <v>257</v>
      </c>
      <c r="C18" s="651" t="s">
        <v>258</v>
      </c>
    </row>
    <row r="19" spans="1:3">
      <c r="A19" s="2006"/>
      <c r="B19" s="10" t="s">
        <v>259</v>
      </c>
      <c r="C19" s="652" t="s">
        <v>288</v>
      </c>
    </row>
    <row r="20" spans="1:3" ht="32.4">
      <c r="A20" s="2006"/>
      <c r="B20" s="10" t="s">
        <v>260</v>
      </c>
      <c r="C20" s="652" t="s">
        <v>248</v>
      </c>
    </row>
    <row r="21" spans="1:3">
      <c r="A21" s="2006"/>
      <c r="B21" s="10" t="s">
        <v>261</v>
      </c>
      <c r="C21" s="652" t="s">
        <v>262</v>
      </c>
    </row>
    <row r="22" spans="1:3">
      <c r="A22" s="2006"/>
      <c r="B22" s="10" t="s">
        <v>263</v>
      </c>
      <c r="C22" s="652" t="s">
        <v>288</v>
      </c>
    </row>
    <row r="23" spans="1:3">
      <c r="A23" s="2006"/>
      <c r="B23" s="10" t="s">
        <v>264</v>
      </c>
      <c r="C23" s="652" t="s">
        <v>262</v>
      </c>
    </row>
    <row r="24" spans="1:3">
      <c r="A24" s="2006"/>
      <c r="B24" s="10" t="s">
        <v>265</v>
      </c>
      <c r="C24" s="652" t="s">
        <v>262</v>
      </c>
    </row>
    <row r="25" spans="1:3">
      <c r="A25" s="2006"/>
      <c r="B25" s="10" t="s">
        <v>266</v>
      </c>
      <c r="C25" s="651" t="s">
        <v>1475</v>
      </c>
    </row>
    <row r="26" spans="1:3">
      <c r="A26" s="2006"/>
      <c r="B26" s="10" t="s">
        <v>268</v>
      </c>
      <c r="C26" s="652" t="s">
        <v>262</v>
      </c>
    </row>
    <row r="27" spans="1:3">
      <c r="A27" s="2006"/>
      <c r="B27" s="10" t="s">
        <v>269</v>
      </c>
      <c r="C27" s="651" t="s">
        <v>270</v>
      </c>
    </row>
    <row r="28" spans="1:3">
      <c r="A28" s="2006"/>
      <c r="B28" s="10" t="s">
        <v>271</v>
      </c>
      <c r="C28" s="651" t="s">
        <v>272</v>
      </c>
    </row>
    <row r="29" spans="1:3" ht="97.2">
      <c r="A29" s="2006"/>
      <c r="B29" s="10" t="s">
        <v>273</v>
      </c>
      <c r="C29" s="651" t="s">
        <v>2725</v>
      </c>
    </row>
    <row r="30" spans="1:3" ht="113.4">
      <c r="A30" s="2006"/>
      <c r="B30" s="10" t="s">
        <v>275</v>
      </c>
      <c r="C30" s="651" t="s">
        <v>2726</v>
      </c>
    </row>
    <row r="31" spans="1:3">
      <c r="A31" s="2006"/>
      <c r="B31" s="10" t="s">
        <v>277</v>
      </c>
      <c r="C31" s="651" t="s">
        <v>1950</v>
      </c>
    </row>
    <row r="32" spans="1:3" ht="33" thickBot="1">
      <c r="A32" s="2007"/>
      <c r="B32" s="15" t="s">
        <v>279</v>
      </c>
      <c r="C32" s="646" t="s">
        <v>288</v>
      </c>
    </row>
    <row r="33" spans="1:3">
      <c r="A33" s="2000" t="s">
        <v>280</v>
      </c>
      <c r="B33" s="17" t="s">
        <v>281</v>
      </c>
      <c r="C33" s="654" t="s">
        <v>2720</v>
      </c>
    </row>
    <row r="34" spans="1:3">
      <c r="A34" s="2001"/>
      <c r="B34" s="10" t="s">
        <v>282</v>
      </c>
      <c r="C34" s="651" t="s">
        <v>2727</v>
      </c>
    </row>
    <row r="35" spans="1:3">
      <c r="A35" s="2001"/>
      <c r="B35" s="10" t="s">
        <v>284</v>
      </c>
      <c r="C35" s="651" t="s">
        <v>285</v>
      </c>
    </row>
    <row r="36" spans="1:3">
      <c r="A36" s="2001"/>
      <c r="B36" s="10" t="s">
        <v>286</v>
      </c>
      <c r="C36" s="652" t="s">
        <v>262</v>
      </c>
    </row>
    <row r="37" spans="1:3">
      <c r="A37" s="2001"/>
      <c r="B37" s="10" t="s">
        <v>287</v>
      </c>
      <c r="C37" s="652" t="s">
        <v>288</v>
      </c>
    </row>
    <row r="38" spans="1:3" ht="18.600000000000001" thickBot="1">
      <c r="A38" s="2002"/>
      <c r="B38" s="19" t="s">
        <v>289</v>
      </c>
      <c r="C38" s="646" t="s">
        <v>250</v>
      </c>
    </row>
    <row r="39" spans="1:3">
      <c r="A39" s="2000" t="s">
        <v>290</v>
      </c>
      <c r="B39" s="17" t="s">
        <v>291</v>
      </c>
      <c r="C39" s="655" t="s">
        <v>250</v>
      </c>
    </row>
    <row r="40" spans="1:3">
      <c r="A40" s="2001"/>
      <c r="B40" s="10" t="s">
        <v>292</v>
      </c>
      <c r="C40" s="652" t="s">
        <v>2728</v>
      </c>
    </row>
    <row r="41" spans="1:3" ht="32.4">
      <c r="A41" s="2001"/>
      <c r="B41" s="10" t="s">
        <v>293</v>
      </c>
      <c r="C41" s="652" t="s">
        <v>2729</v>
      </c>
    </row>
    <row r="42" spans="1:3">
      <c r="A42" s="2001"/>
      <c r="B42" s="10" t="s">
        <v>294</v>
      </c>
      <c r="C42" s="652" t="s">
        <v>743</v>
      </c>
    </row>
    <row r="43" spans="1:3">
      <c r="A43" s="2001"/>
      <c r="B43" s="10" t="s">
        <v>295</v>
      </c>
      <c r="C43" s="652">
        <v>4.2361111111111106E-2</v>
      </c>
    </row>
    <row r="44" spans="1:3" ht="18.600000000000001" thickBot="1">
      <c r="A44" s="2002"/>
      <c r="B44" s="19" t="s">
        <v>296</v>
      </c>
      <c r="C44" s="656" t="s">
        <v>2730</v>
      </c>
    </row>
    <row r="45" spans="1:3">
      <c r="A45" s="2000" t="s">
        <v>297</v>
      </c>
      <c r="B45" s="17" t="s">
        <v>298</v>
      </c>
      <c r="C45" s="654" t="s">
        <v>250</v>
      </c>
    </row>
    <row r="46" spans="1:3" ht="64.8">
      <c r="A46" s="2001"/>
      <c r="B46" s="10" t="s">
        <v>299</v>
      </c>
      <c r="C46" s="651" t="s">
        <v>2731</v>
      </c>
    </row>
    <row r="47" spans="1:3" ht="49.2" thickBot="1">
      <c r="A47" s="2002"/>
      <c r="B47" s="19" t="s">
        <v>301</v>
      </c>
      <c r="C47" s="656" t="s">
        <v>2732</v>
      </c>
    </row>
    <row r="48" spans="1:3">
      <c r="A48" s="2009" t="s">
        <v>303</v>
      </c>
      <c r="B48" s="21" t="s">
        <v>304</v>
      </c>
      <c r="C48" s="657" t="s">
        <v>250</v>
      </c>
    </row>
    <row r="49" spans="1:3">
      <c r="A49" s="2010"/>
      <c r="B49" s="10" t="s">
        <v>305</v>
      </c>
      <c r="C49" s="652" t="s">
        <v>1483</v>
      </c>
    </row>
    <row r="50" spans="1:3">
      <c r="A50" s="2010"/>
      <c r="B50" s="10" t="s">
        <v>307</v>
      </c>
      <c r="C50" s="652" t="s">
        <v>2733</v>
      </c>
    </row>
    <row r="51" spans="1:3">
      <c r="A51" s="2010"/>
      <c r="B51" s="10" t="s">
        <v>309</v>
      </c>
      <c r="C51" s="652" t="s">
        <v>1990</v>
      </c>
    </row>
    <row r="52" spans="1:3" ht="113.4">
      <c r="A52" s="2010"/>
      <c r="B52" s="10" t="s">
        <v>311</v>
      </c>
      <c r="C52" s="652" t="s">
        <v>2734</v>
      </c>
    </row>
    <row r="53" spans="1:3" ht="162">
      <c r="A53" s="2010"/>
      <c r="B53" s="10" t="s">
        <v>313</v>
      </c>
      <c r="C53" s="651" t="s">
        <v>2735</v>
      </c>
    </row>
    <row r="54" spans="1:3" ht="32.4">
      <c r="A54" s="2010"/>
      <c r="B54" s="10" t="s">
        <v>315</v>
      </c>
      <c r="C54" s="651" t="s">
        <v>2736</v>
      </c>
    </row>
    <row r="55" spans="1:3">
      <c r="A55" s="2010"/>
      <c r="B55" s="10" t="s">
        <v>317</v>
      </c>
      <c r="C55" s="651" t="s">
        <v>2737</v>
      </c>
    </row>
    <row r="56" spans="1:3">
      <c r="A56" s="2010"/>
      <c r="B56" s="10" t="s">
        <v>319</v>
      </c>
      <c r="C56" s="652" t="s">
        <v>2738</v>
      </c>
    </row>
    <row r="57" spans="1:3" ht="145.80000000000001">
      <c r="A57" s="2010"/>
      <c r="B57" s="10" t="s">
        <v>321</v>
      </c>
      <c r="C57" s="652" t="s">
        <v>2739</v>
      </c>
    </row>
    <row r="58" spans="1:3" ht="32.4">
      <c r="A58" s="2010"/>
      <c r="B58" s="10" t="s">
        <v>322</v>
      </c>
      <c r="C58" s="658" t="s">
        <v>2740</v>
      </c>
    </row>
    <row r="59" spans="1:3">
      <c r="A59" s="2010"/>
      <c r="B59" s="10" t="s">
        <v>323</v>
      </c>
      <c r="C59" s="1009" t="s">
        <v>2737</v>
      </c>
    </row>
    <row r="60" spans="1:3" ht="32.4">
      <c r="A60" s="2010"/>
      <c r="B60" s="10" t="s">
        <v>325</v>
      </c>
      <c r="C60" s="1010" t="s">
        <v>2741</v>
      </c>
    </row>
    <row r="61" spans="1:3" ht="48.6">
      <c r="A61" s="2010"/>
      <c r="B61" s="10" t="s">
        <v>327</v>
      </c>
      <c r="C61" s="1011" t="s">
        <v>2742</v>
      </c>
    </row>
    <row r="62" spans="1:3" ht="32.4">
      <c r="A62" s="2010"/>
      <c r="B62" s="10" t="s">
        <v>329</v>
      </c>
      <c r="C62" s="652" t="s">
        <v>1960</v>
      </c>
    </row>
    <row r="63" spans="1:3">
      <c r="A63" s="2010"/>
      <c r="B63" s="10" t="s">
        <v>331</v>
      </c>
      <c r="C63" s="652" t="s">
        <v>262</v>
      </c>
    </row>
    <row r="64" spans="1:3">
      <c r="A64" s="2010"/>
      <c r="B64" s="10" t="s">
        <v>332</v>
      </c>
      <c r="C64" s="652" t="s">
        <v>262</v>
      </c>
    </row>
    <row r="65" spans="1:3">
      <c r="A65" s="2010"/>
      <c r="B65" s="10" t="s">
        <v>333</v>
      </c>
      <c r="C65" s="652" t="s">
        <v>248</v>
      </c>
    </row>
    <row r="66" spans="1:3">
      <c r="A66" s="2010"/>
      <c r="B66" s="10" t="s">
        <v>334</v>
      </c>
      <c r="C66" s="652" t="s">
        <v>288</v>
      </c>
    </row>
    <row r="67" spans="1:3">
      <c r="A67" s="2010"/>
      <c r="B67" s="10" t="s">
        <v>335</v>
      </c>
      <c r="C67" s="652" t="s">
        <v>288</v>
      </c>
    </row>
    <row r="68" spans="1:3" ht="18.600000000000001" thickBot="1">
      <c r="A68" s="2011"/>
      <c r="B68" s="19" t="s">
        <v>336</v>
      </c>
      <c r="C68" s="658" t="s">
        <v>288</v>
      </c>
    </row>
    <row r="69" spans="1:3">
      <c r="A69" s="2000" t="s">
        <v>337</v>
      </c>
      <c r="B69" s="17" t="s">
        <v>338</v>
      </c>
      <c r="C69" s="654" t="s">
        <v>250</v>
      </c>
    </row>
    <row r="70" spans="1:3">
      <c r="A70" s="2001"/>
      <c r="B70" s="10" t="s">
        <v>339</v>
      </c>
      <c r="C70" s="651" t="s">
        <v>340</v>
      </c>
    </row>
    <row r="71" spans="1:3">
      <c r="A71" s="2001"/>
      <c r="B71" s="10" t="s">
        <v>341</v>
      </c>
      <c r="C71" s="652" t="s">
        <v>288</v>
      </c>
    </row>
    <row r="72" spans="1:3">
      <c r="A72" s="2001"/>
      <c r="B72" s="10" t="s">
        <v>342</v>
      </c>
      <c r="C72" s="652" t="s">
        <v>288</v>
      </c>
    </row>
    <row r="73" spans="1:3" ht="48.6">
      <c r="A73" s="2001"/>
      <c r="B73" s="10" t="s">
        <v>343</v>
      </c>
      <c r="C73" s="651" t="s">
        <v>508</v>
      </c>
    </row>
    <row r="74" spans="1:3">
      <c r="A74" s="2001"/>
      <c r="B74" s="10" t="s">
        <v>345</v>
      </c>
      <c r="C74" s="651" t="s">
        <v>272</v>
      </c>
    </row>
    <row r="75" spans="1:3">
      <c r="A75" s="2001"/>
      <c r="B75" s="10" t="s">
        <v>346</v>
      </c>
      <c r="C75" s="651" t="s">
        <v>250</v>
      </c>
    </row>
    <row r="76" spans="1:3">
      <c r="A76" s="2001"/>
      <c r="B76" s="10" t="s">
        <v>347</v>
      </c>
      <c r="C76" s="651" t="s">
        <v>348</v>
      </c>
    </row>
    <row r="77" spans="1:3" ht="162.6" thickBot="1">
      <c r="A77" s="2002"/>
      <c r="B77" s="19" t="s">
        <v>349</v>
      </c>
      <c r="C77" s="690" t="s">
        <v>2743</v>
      </c>
    </row>
    <row r="78" spans="1:3" ht="97.2">
      <c r="A78" s="2000" t="s">
        <v>351</v>
      </c>
      <c r="B78" s="17" t="s">
        <v>352</v>
      </c>
      <c r="C78" s="356" t="s">
        <v>2744</v>
      </c>
    </row>
    <row r="79" spans="1:3">
      <c r="A79" s="2001"/>
      <c r="B79" s="10" t="s">
        <v>354</v>
      </c>
      <c r="C79" s="1008" t="s">
        <v>1727</v>
      </c>
    </row>
    <row r="80" spans="1:3" ht="48.6">
      <c r="A80" s="2001"/>
      <c r="B80" s="10" t="s">
        <v>356</v>
      </c>
      <c r="C80" s="651" t="s">
        <v>2616</v>
      </c>
    </row>
    <row r="81" spans="1:3" ht="32.4">
      <c r="A81" s="2001"/>
      <c r="B81" s="10" t="s">
        <v>358</v>
      </c>
      <c r="C81" s="651" t="s">
        <v>1729</v>
      </c>
    </row>
    <row r="82" spans="1:3" ht="64.8">
      <c r="A82" s="2001"/>
      <c r="B82" s="10" t="s">
        <v>360</v>
      </c>
      <c r="C82" s="651" t="s">
        <v>1730</v>
      </c>
    </row>
    <row r="83" spans="1:3">
      <c r="A83" s="2001"/>
      <c r="B83" s="10" t="s">
        <v>362</v>
      </c>
      <c r="C83" s="652" t="s">
        <v>250</v>
      </c>
    </row>
    <row r="84" spans="1:3" ht="81">
      <c r="A84" s="2001"/>
      <c r="B84" s="10" t="s">
        <v>334</v>
      </c>
      <c r="C84" s="652" t="s">
        <v>1731</v>
      </c>
    </row>
    <row r="85" spans="1:3" ht="81">
      <c r="A85" s="2001"/>
      <c r="B85" s="10" t="s">
        <v>335</v>
      </c>
      <c r="C85" s="1012" t="s">
        <v>1732</v>
      </c>
    </row>
    <row r="86" spans="1:3" ht="129.6">
      <c r="A86" s="2001"/>
      <c r="B86" s="10" t="s">
        <v>365</v>
      </c>
      <c r="C86" s="688" t="s">
        <v>2745</v>
      </c>
    </row>
    <row r="87" spans="1:3">
      <c r="A87" s="2001"/>
      <c r="B87" s="10" t="s">
        <v>367</v>
      </c>
      <c r="C87" s="652"/>
    </row>
    <row r="88" spans="1:3">
      <c r="A88" s="2001"/>
      <c r="B88" s="10" t="s">
        <v>368</v>
      </c>
      <c r="C88" s="652" t="s">
        <v>248</v>
      </c>
    </row>
    <row r="89" spans="1:3">
      <c r="A89" s="2001"/>
      <c r="B89" s="10" t="s">
        <v>369</v>
      </c>
      <c r="C89" s="652" t="s">
        <v>288</v>
      </c>
    </row>
    <row r="90" spans="1:3">
      <c r="A90" s="2001"/>
      <c r="B90" s="10" t="s">
        <v>370</v>
      </c>
      <c r="C90" s="652" t="s">
        <v>288</v>
      </c>
    </row>
    <row r="91" spans="1:3">
      <c r="A91" s="2001"/>
      <c r="B91" s="10" t="s">
        <v>371</v>
      </c>
      <c r="C91" s="652" t="s">
        <v>288</v>
      </c>
    </row>
    <row r="92" spans="1:3" ht="18.600000000000001" thickBot="1">
      <c r="A92" s="2002"/>
      <c r="B92" s="19" t="s">
        <v>372</v>
      </c>
      <c r="C92" s="656" t="s">
        <v>288</v>
      </c>
    </row>
    <row r="93" spans="1:3" ht="81">
      <c r="A93" s="2000" t="s">
        <v>373</v>
      </c>
      <c r="B93" s="17" t="s">
        <v>374</v>
      </c>
      <c r="C93" s="654" t="s">
        <v>1734</v>
      </c>
    </row>
    <row r="94" spans="1:3" ht="32.4">
      <c r="A94" s="2001"/>
      <c r="B94" s="10" t="s">
        <v>376</v>
      </c>
      <c r="C94" s="652" t="s">
        <v>536</v>
      </c>
    </row>
    <row r="95" spans="1:3" ht="97.2">
      <c r="A95" s="2001"/>
      <c r="B95" s="10" t="s">
        <v>378</v>
      </c>
      <c r="C95" s="651" t="s">
        <v>2746</v>
      </c>
    </row>
    <row r="96" spans="1:3" ht="66">
      <c r="A96" s="2001"/>
      <c r="B96" s="10" t="s">
        <v>379</v>
      </c>
      <c r="C96" s="1013" t="s">
        <v>1969</v>
      </c>
    </row>
    <row r="97" spans="1:3" ht="81">
      <c r="A97" s="2001"/>
      <c r="B97" s="10" t="s">
        <v>380</v>
      </c>
      <c r="C97" s="1014" t="s">
        <v>1737</v>
      </c>
    </row>
    <row r="98" spans="1:3" ht="81">
      <c r="A98" s="2001"/>
      <c r="B98" s="10" t="s">
        <v>382</v>
      </c>
      <c r="C98" s="651" t="s">
        <v>2747</v>
      </c>
    </row>
    <row r="99" spans="1:3" ht="129.6">
      <c r="A99" s="2001"/>
      <c r="B99" s="10" t="s">
        <v>384</v>
      </c>
      <c r="C99" s="651" t="s">
        <v>2748</v>
      </c>
    </row>
    <row r="100" spans="1:3" ht="113.4">
      <c r="A100" s="2001"/>
      <c r="B100" s="10" t="s">
        <v>385</v>
      </c>
      <c r="C100" s="651" t="s">
        <v>2749</v>
      </c>
    </row>
    <row r="101" spans="1:3">
      <c r="A101" s="2001"/>
      <c r="B101" s="10" t="s">
        <v>387</v>
      </c>
      <c r="C101" s="688" t="s">
        <v>1974</v>
      </c>
    </row>
    <row r="102" spans="1:3" ht="18.600000000000001" thickBot="1">
      <c r="A102" s="2002"/>
      <c r="B102" s="19" t="s">
        <v>388</v>
      </c>
      <c r="C102" s="646" t="s">
        <v>262</v>
      </c>
    </row>
    <row r="103" spans="1:3" ht="32.4">
      <c r="A103" s="2012" t="s">
        <v>389</v>
      </c>
      <c r="B103" s="10" t="s">
        <v>390</v>
      </c>
      <c r="C103" s="850" t="s">
        <v>2750</v>
      </c>
    </row>
    <row r="104" spans="1:3">
      <c r="A104" s="2013"/>
      <c r="B104" s="1499" t="s">
        <v>392</v>
      </c>
      <c r="C104" s="1015" t="s">
        <v>2751</v>
      </c>
    </row>
    <row r="105" spans="1:3">
      <c r="A105" s="2013"/>
      <c r="B105" s="1499" t="s">
        <v>393</v>
      </c>
      <c r="C105" s="662">
        <v>4.8499999999999996</v>
      </c>
    </row>
    <row r="106" spans="1:3">
      <c r="A106" s="2013"/>
      <c r="B106" s="1499" t="s">
        <v>394</v>
      </c>
      <c r="C106" s="855" t="s">
        <v>1977</v>
      </c>
    </row>
    <row r="107" spans="1:3" ht="18.600000000000001" thickBot="1">
      <c r="A107" s="2014"/>
      <c r="B107" s="25" t="s">
        <v>396</v>
      </c>
      <c r="C107" s="1537" t="s">
        <v>288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8.600000000000001" thickBot="1">
      <c r="A110" s="2015" t="s">
        <v>402</v>
      </c>
      <c r="B110" s="2295"/>
      <c r="C110" s="579" t="s">
        <v>238</v>
      </c>
    </row>
    <row r="111" spans="1:3" ht="231" customHeight="1">
      <c r="A111" s="2266" t="s">
        <v>403</v>
      </c>
      <c r="B111" s="2266"/>
      <c r="C111" s="22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104 C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02">
        <v>45539</v>
      </c>
    </row>
    <row r="3" spans="1:3">
      <c r="A3" s="2236" t="s">
        <v>596</v>
      </c>
      <c r="B3" s="1498" t="s">
        <v>597</v>
      </c>
      <c r="C3" s="223" t="s">
        <v>2752</v>
      </c>
    </row>
    <row r="4" spans="1:3">
      <c r="A4" s="1906"/>
      <c r="B4" s="1499" t="s">
        <v>599</v>
      </c>
      <c r="C4" s="223" t="s">
        <v>2753</v>
      </c>
    </row>
    <row r="5" spans="1:3">
      <c r="A5" s="1906"/>
      <c r="B5" s="1499" t="s">
        <v>411</v>
      </c>
      <c r="C5" s="223" t="s">
        <v>401</v>
      </c>
    </row>
    <row r="6" spans="1:3">
      <c r="A6" s="1906"/>
      <c r="B6" s="1499" t="s">
        <v>239</v>
      </c>
      <c r="C6" s="223" t="s">
        <v>2754</v>
      </c>
    </row>
    <row r="7" spans="1:3">
      <c r="A7" s="1906"/>
      <c r="B7" s="1499" t="s">
        <v>413</v>
      </c>
      <c r="C7" s="223" t="s">
        <v>2755</v>
      </c>
    </row>
    <row r="8" spans="1:3">
      <c r="A8" s="1906"/>
      <c r="B8" s="1499" t="s">
        <v>415</v>
      </c>
      <c r="C8" s="224">
        <v>4102871102</v>
      </c>
    </row>
    <row r="9" spans="1:3">
      <c r="A9" s="1906"/>
      <c r="B9" s="1499" t="s">
        <v>416</v>
      </c>
      <c r="C9" s="225">
        <v>600188968649</v>
      </c>
    </row>
    <row r="10" spans="1:3">
      <c r="A10" s="1906"/>
      <c r="B10" s="1499" t="s">
        <v>603</v>
      </c>
      <c r="C10" s="223" t="s">
        <v>2756</v>
      </c>
    </row>
    <row r="11" spans="1:3">
      <c r="A11" s="1906"/>
      <c r="B11" s="1499" t="s">
        <v>605</v>
      </c>
      <c r="C11" s="223" t="s">
        <v>248</v>
      </c>
    </row>
    <row r="12" spans="1:3">
      <c r="A12" s="1906"/>
      <c r="B12" s="1499" t="s">
        <v>606</v>
      </c>
      <c r="C12" s="223" t="s">
        <v>250</v>
      </c>
    </row>
    <row r="13" spans="1:3">
      <c r="A13" s="1906"/>
      <c r="B13" s="1499" t="s">
        <v>607</v>
      </c>
      <c r="C13" s="223" t="s">
        <v>250</v>
      </c>
    </row>
    <row r="14" spans="1:3">
      <c r="A14" s="1906"/>
      <c r="B14" s="1499" t="s">
        <v>608</v>
      </c>
      <c r="C14" s="223" t="s">
        <v>248</v>
      </c>
    </row>
    <row r="15" spans="1:3">
      <c r="A15" s="1906"/>
      <c r="B15" s="1499" t="s">
        <v>609</v>
      </c>
      <c r="C15" s="223" t="s">
        <v>401</v>
      </c>
    </row>
    <row r="16" spans="1:3">
      <c r="A16" s="1906"/>
      <c r="B16" s="1499" t="s">
        <v>610</v>
      </c>
      <c r="C16" s="223" t="s">
        <v>401</v>
      </c>
    </row>
    <row r="17" spans="1:3" ht="64.8">
      <c r="A17" s="1906"/>
      <c r="B17" s="1499" t="s">
        <v>611</v>
      </c>
      <c r="C17" s="223" t="s">
        <v>2757</v>
      </c>
    </row>
    <row r="18" spans="1:3" ht="32.4">
      <c r="A18" s="1906"/>
      <c r="B18" s="1499" t="s">
        <v>257</v>
      </c>
      <c r="C18" s="223" t="s">
        <v>258</v>
      </c>
    </row>
    <row r="19" spans="1:3">
      <c r="A19" s="1906"/>
      <c r="B19" s="1499" t="s">
        <v>613</v>
      </c>
      <c r="C19" s="223" t="s">
        <v>401</v>
      </c>
    </row>
    <row r="20" spans="1:3" ht="32.4">
      <c r="A20" s="1906"/>
      <c r="B20" s="1499" t="s">
        <v>614</v>
      </c>
      <c r="C20" s="223" t="s">
        <v>248</v>
      </c>
    </row>
    <row r="21" spans="1:3">
      <c r="A21" s="1906"/>
      <c r="B21" s="1499" t="s">
        <v>615</v>
      </c>
      <c r="C21" s="223" t="s">
        <v>401</v>
      </c>
    </row>
    <row r="22" spans="1:3">
      <c r="A22" s="1906"/>
      <c r="B22" s="1499" t="s">
        <v>616</v>
      </c>
      <c r="C22" s="223" t="s">
        <v>401</v>
      </c>
    </row>
    <row r="23" spans="1:3">
      <c r="A23" s="1906"/>
      <c r="B23" s="1499" t="s">
        <v>617</v>
      </c>
      <c r="C23" s="223" t="s">
        <v>401</v>
      </c>
    </row>
    <row r="24" spans="1:3">
      <c r="A24" s="1906"/>
      <c r="B24" s="1499" t="s">
        <v>618</v>
      </c>
      <c r="C24" s="223" t="s">
        <v>401</v>
      </c>
    </row>
    <row r="25" spans="1:3">
      <c r="A25" s="1906"/>
      <c r="B25" s="1499" t="s">
        <v>619</v>
      </c>
      <c r="C25" s="223" t="s">
        <v>267</v>
      </c>
    </row>
    <row r="26" spans="1:3">
      <c r="A26" s="1906"/>
      <c r="B26" s="1499" t="s">
        <v>620</v>
      </c>
      <c r="C26" s="223" t="s">
        <v>401</v>
      </c>
    </row>
    <row r="27" spans="1:3">
      <c r="A27" s="1906"/>
      <c r="B27" s="1499" t="s">
        <v>621</v>
      </c>
      <c r="C27" s="223" t="s">
        <v>270</v>
      </c>
    </row>
    <row r="28" spans="1:3">
      <c r="A28" s="1906"/>
      <c r="B28" s="1499" t="s">
        <v>622</v>
      </c>
      <c r="C28" s="223" t="s">
        <v>272</v>
      </c>
    </row>
    <row r="29" spans="1:3">
      <c r="A29" s="1906"/>
      <c r="B29" s="1499" t="s">
        <v>623</v>
      </c>
      <c r="C29" s="223" t="s">
        <v>624</v>
      </c>
    </row>
    <row r="30" spans="1:3" ht="32.4">
      <c r="A30" s="1906"/>
      <c r="B30" s="1499" t="s">
        <v>625</v>
      </c>
      <c r="C30" s="223" t="s">
        <v>2758</v>
      </c>
    </row>
    <row r="31" spans="1:3" ht="32.4">
      <c r="A31" s="1906"/>
      <c r="B31" s="1499" t="s">
        <v>626</v>
      </c>
      <c r="C31" s="223" t="s">
        <v>2759</v>
      </c>
    </row>
    <row r="32" spans="1:3" ht="33" thickBot="1">
      <c r="A32" s="1907"/>
      <c r="B32" s="4" t="s">
        <v>628</v>
      </c>
      <c r="C32" s="144" t="s">
        <v>118</v>
      </c>
    </row>
    <row r="33" spans="1:3">
      <c r="A33" s="2231" t="s">
        <v>629</v>
      </c>
      <c r="B33" s="1498" t="s">
        <v>630</v>
      </c>
      <c r="C33" s="1538" t="s">
        <v>2754</v>
      </c>
    </row>
    <row r="34" spans="1:3">
      <c r="A34" s="1895"/>
      <c r="B34" s="1499" t="s">
        <v>631</v>
      </c>
      <c r="C34" s="223" t="s">
        <v>2760</v>
      </c>
    </row>
    <row r="35" spans="1:3">
      <c r="A35" s="1895"/>
      <c r="B35" s="1499" t="s">
        <v>633</v>
      </c>
      <c r="C35" s="223" t="s">
        <v>285</v>
      </c>
    </row>
    <row r="36" spans="1:3">
      <c r="A36" s="1895"/>
      <c r="B36" s="1499" t="s">
        <v>634</v>
      </c>
      <c r="C36" s="223" t="s">
        <v>401</v>
      </c>
    </row>
    <row r="37" spans="1:3">
      <c r="A37" s="1895"/>
      <c r="B37" s="1499" t="s">
        <v>635</v>
      </c>
      <c r="C37" s="223" t="s">
        <v>401</v>
      </c>
    </row>
    <row r="38" spans="1:3" ht="16.8" thickBot="1">
      <c r="A38" s="1896"/>
      <c r="B38" s="1117" t="s">
        <v>636</v>
      </c>
      <c r="C38" s="144" t="s">
        <v>250</v>
      </c>
    </row>
    <row r="39" spans="1:3">
      <c r="A39" s="2231" t="s">
        <v>637</v>
      </c>
      <c r="B39" s="1498" t="s">
        <v>638</v>
      </c>
      <c r="C39" s="1538" t="s">
        <v>248</v>
      </c>
    </row>
    <row r="40" spans="1:3">
      <c r="A40" s="1895"/>
      <c r="B40" s="1499" t="s">
        <v>639</v>
      </c>
      <c r="C40" s="223" t="s">
        <v>401</v>
      </c>
    </row>
    <row r="41" spans="1:3">
      <c r="A41" s="1895"/>
      <c r="B41" s="1499" t="s">
        <v>640</v>
      </c>
      <c r="C41" s="223" t="s">
        <v>401</v>
      </c>
    </row>
    <row r="42" spans="1:3">
      <c r="A42" s="1895"/>
      <c r="B42" s="1499" t="s">
        <v>641</v>
      </c>
      <c r="C42" s="223" t="s">
        <v>401</v>
      </c>
    </row>
    <row r="43" spans="1:3">
      <c r="A43" s="1895"/>
      <c r="B43" s="1499" t="s">
        <v>642</v>
      </c>
      <c r="C43" s="223" t="s">
        <v>401</v>
      </c>
    </row>
    <row r="44" spans="1:3" ht="16.8" thickBot="1">
      <c r="A44" s="1896"/>
      <c r="B44" s="1373" t="s">
        <v>643</v>
      </c>
      <c r="C44" s="144" t="s">
        <v>401</v>
      </c>
    </row>
    <row r="45" spans="1:3">
      <c r="A45" s="2231" t="s">
        <v>644</v>
      </c>
      <c r="B45" s="1498" t="s">
        <v>645</v>
      </c>
      <c r="C45" s="1538" t="s">
        <v>250</v>
      </c>
    </row>
    <row r="46" spans="1:3" ht="32.4">
      <c r="A46" s="1895"/>
      <c r="B46" s="1499" t="s">
        <v>646</v>
      </c>
      <c r="C46" s="223" t="s">
        <v>2761</v>
      </c>
    </row>
    <row r="47" spans="1:3" ht="16.8" thickBot="1">
      <c r="A47" s="1896"/>
      <c r="B47" s="1117" t="s">
        <v>647</v>
      </c>
      <c r="C47" s="144" t="s">
        <v>401</v>
      </c>
    </row>
    <row r="48" spans="1:3">
      <c r="A48" s="1895" t="s">
        <v>303</v>
      </c>
      <c r="B48" s="4" t="s">
        <v>648</v>
      </c>
      <c r="C48" s="1538" t="s">
        <v>1142</v>
      </c>
    </row>
    <row r="49" spans="1:3">
      <c r="A49" s="1895"/>
      <c r="B49" s="1499" t="s">
        <v>649</v>
      </c>
      <c r="C49" s="223" t="s">
        <v>2762</v>
      </c>
    </row>
    <row r="50" spans="1:3" ht="64.8">
      <c r="A50" s="1895"/>
      <c r="B50" s="1499" t="s">
        <v>651</v>
      </c>
      <c r="C50" s="223" t="s">
        <v>2763</v>
      </c>
    </row>
    <row r="51" spans="1:3">
      <c r="A51" s="1895"/>
      <c r="B51" s="1499" t="s">
        <v>653</v>
      </c>
      <c r="C51" s="223" t="s">
        <v>654</v>
      </c>
    </row>
    <row r="52" spans="1:3" ht="64.8">
      <c r="A52" s="1895"/>
      <c r="B52" s="1499" t="s">
        <v>655</v>
      </c>
      <c r="C52" s="223" t="s">
        <v>2764</v>
      </c>
    </row>
    <row r="53" spans="1:3" ht="32.4">
      <c r="A53" s="1895"/>
      <c r="B53" s="1499" t="s">
        <v>657</v>
      </c>
      <c r="C53" s="223" t="s">
        <v>2765</v>
      </c>
    </row>
    <row r="54" spans="1:3">
      <c r="A54" s="1895"/>
      <c r="B54" s="1499" t="s">
        <v>659</v>
      </c>
      <c r="C54" s="223" t="s">
        <v>2766</v>
      </c>
    </row>
    <row r="55" spans="1:3">
      <c r="A55" s="1895"/>
      <c r="B55" s="1499" t="s">
        <v>660</v>
      </c>
      <c r="C55" s="223" t="s">
        <v>2767</v>
      </c>
    </row>
    <row r="56" spans="1:3">
      <c r="A56" s="1895"/>
      <c r="B56" s="1499" t="s">
        <v>662</v>
      </c>
      <c r="C56" s="223" t="s">
        <v>2227</v>
      </c>
    </row>
    <row r="57" spans="1:3">
      <c r="A57" s="1895"/>
      <c r="B57" s="1499" t="s">
        <v>663</v>
      </c>
      <c r="C57" s="223" t="s">
        <v>401</v>
      </c>
    </row>
    <row r="58" spans="1:3">
      <c r="A58" s="1895"/>
      <c r="B58" s="1499" t="s">
        <v>664</v>
      </c>
      <c r="C58" s="223" t="s">
        <v>401</v>
      </c>
    </row>
    <row r="59" spans="1:3">
      <c r="A59" s="1895"/>
      <c r="B59" s="1499" t="s">
        <v>665</v>
      </c>
      <c r="C59" s="223" t="s">
        <v>2767</v>
      </c>
    </row>
    <row r="60" spans="1:3">
      <c r="A60" s="1895"/>
      <c r="B60" s="1499" t="s">
        <v>667</v>
      </c>
      <c r="C60" s="223" t="s">
        <v>401</v>
      </c>
    </row>
    <row r="61" spans="1:3">
      <c r="A61" s="1895"/>
      <c r="B61" s="1499" t="s">
        <v>669</v>
      </c>
      <c r="C61" s="223" t="s">
        <v>401</v>
      </c>
    </row>
    <row r="62" spans="1:3">
      <c r="A62" s="1895"/>
      <c r="B62" s="1499" t="s">
        <v>671</v>
      </c>
      <c r="C62" s="223" t="s">
        <v>401</v>
      </c>
    </row>
    <row r="63" spans="1:3" ht="32.4">
      <c r="A63" s="1895"/>
      <c r="B63" s="1499" t="s">
        <v>673</v>
      </c>
      <c r="C63" s="223" t="s">
        <v>2768</v>
      </c>
    </row>
    <row r="64" spans="1:3" ht="64.8">
      <c r="A64" s="1895"/>
      <c r="B64" s="1499" t="s">
        <v>674</v>
      </c>
      <c r="C64" s="223" t="s">
        <v>2769</v>
      </c>
    </row>
    <row r="65" spans="1:3">
      <c r="A65" s="1895"/>
      <c r="B65" s="1499" t="s">
        <v>675</v>
      </c>
      <c r="C65" s="223" t="s">
        <v>1005</v>
      </c>
    </row>
    <row r="66" spans="1:3">
      <c r="A66" s="1895"/>
      <c r="B66" s="1499" t="s">
        <v>676</v>
      </c>
      <c r="C66" s="223" t="s">
        <v>401</v>
      </c>
    </row>
    <row r="67" spans="1:3">
      <c r="A67" s="1895"/>
      <c r="B67" s="1499" t="s">
        <v>677</v>
      </c>
      <c r="C67" s="223" t="s">
        <v>401</v>
      </c>
    </row>
    <row r="68" spans="1:3" ht="16.8" thickBot="1">
      <c r="A68" s="1896"/>
      <c r="B68" s="1117" t="s">
        <v>678</v>
      </c>
      <c r="C68" s="144" t="s">
        <v>401</v>
      </c>
    </row>
    <row r="69" spans="1:3">
      <c r="A69" s="2231" t="s">
        <v>680</v>
      </c>
      <c r="B69" s="1498" t="s">
        <v>681</v>
      </c>
      <c r="C69" s="1538" t="s">
        <v>1142</v>
      </c>
    </row>
    <row r="70" spans="1:3">
      <c r="A70" s="1895"/>
      <c r="B70" s="1499" t="s">
        <v>682</v>
      </c>
      <c r="C70" s="223" t="s">
        <v>2770</v>
      </c>
    </row>
    <row r="71" spans="1:3">
      <c r="A71" s="1895"/>
      <c r="B71" s="1499" t="s">
        <v>683</v>
      </c>
      <c r="C71" s="223" t="s">
        <v>401</v>
      </c>
    </row>
    <row r="72" spans="1:3">
      <c r="A72" s="1895"/>
      <c r="B72" s="1499" t="s">
        <v>684</v>
      </c>
      <c r="C72" s="223" t="s">
        <v>401</v>
      </c>
    </row>
    <row r="73" spans="1:3" ht="48.6">
      <c r="A73" s="1895"/>
      <c r="B73" s="1499" t="s">
        <v>685</v>
      </c>
      <c r="C73" s="223" t="s">
        <v>2771</v>
      </c>
    </row>
    <row r="74" spans="1:3">
      <c r="A74" s="1895"/>
      <c r="B74" s="1499" t="s">
        <v>686</v>
      </c>
      <c r="C74" s="223" t="s">
        <v>272</v>
      </c>
    </row>
    <row r="75" spans="1:3">
      <c r="A75" s="1895"/>
      <c r="B75" s="1499" t="s">
        <v>687</v>
      </c>
      <c r="C75" s="223" t="s">
        <v>250</v>
      </c>
    </row>
    <row r="76" spans="1:3">
      <c r="A76" s="1895"/>
      <c r="B76" s="1499" t="s">
        <v>688</v>
      </c>
      <c r="C76" s="223" t="s">
        <v>2772</v>
      </c>
    </row>
    <row r="77" spans="1:3" ht="65.400000000000006" thickBot="1">
      <c r="A77" s="1896"/>
      <c r="B77" s="1117" t="s">
        <v>689</v>
      </c>
      <c r="C77" s="144" t="s">
        <v>2773</v>
      </c>
    </row>
    <row r="78" spans="1:3" ht="32.4">
      <c r="A78" s="2231" t="s">
        <v>690</v>
      </c>
      <c r="B78" s="1498" t="s">
        <v>691</v>
      </c>
      <c r="C78" s="1538" t="s">
        <v>2774</v>
      </c>
    </row>
    <row r="79" spans="1:3">
      <c r="A79" s="1895"/>
      <c r="B79" s="1499" t="s">
        <v>693</v>
      </c>
      <c r="C79" s="223" t="s">
        <v>355</v>
      </c>
    </row>
    <row r="80" spans="1:3">
      <c r="A80" s="1895"/>
      <c r="B80" s="1499" t="s">
        <v>695</v>
      </c>
      <c r="C80" s="223" t="s">
        <v>2775</v>
      </c>
    </row>
    <row r="81" spans="1:3">
      <c r="A81" s="1895"/>
      <c r="B81" s="1499" t="s">
        <v>697</v>
      </c>
      <c r="C81" s="223" t="s">
        <v>971</v>
      </c>
    </row>
    <row r="82" spans="1:3" ht="64.8">
      <c r="A82" s="1895"/>
      <c r="B82" s="1499" t="s">
        <v>698</v>
      </c>
      <c r="C82" s="223" t="s">
        <v>2776</v>
      </c>
    </row>
    <row r="83" spans="1:3">
      <c r="A83" s="1895"/>
      <c r="B83" s="1499" t="s">
        <v>700</v>
      </c>
      <c r="C83" s="223" t="s">
        <v>1005</v>
      </c>
    </row>
    <row r="84" spans="1:3">
      <c r="A84" s="1895"/>
      <c r="B84" s="1499" t="s">
        <v>676</v>
      </c>
      <c r="C84" s="223" t="s">
        <v>401</v>
      </c>
    </row>
    <row r="85" spans="1:3">
      <c r="A85" s="1895"/>
      <c r="B85" s="1499" t="s">
        <v>677</v>
      </c>
      <c r="C85" s="223" t="s">
        <v>401</v>
      </c>
    </row>
    <row r="86" spans="1:3">
      <c r="A86" s="1895"/>
      <c r="B86" s="1499" t="s">
        <v>701</v>
      </c>
      <c r="C86" s="223" t="s">
        <v>238</v>
      </c>
    </row>
    <row r="87" spans="1:3">
      <c r="A87" s="1895"/>
      <c r="B87" s="1499" t="s">
        <v>702</v>
      </c>
      <c r="C87" s="223"/>
    </row>
    <row r="88" spans="1:3">
      <c r="A88" s="1895"/>
      <c r="B88" s="1499" t="s">
        <v>703</v>
      </c>
      <c r="C88" s="223" t="s">
        <v>248</v>
      </c>
    </row>
    <row r="89" spans="1:3">
      <c r="A89" s="1895"/>
      <c r="B89" s="1499" t="s">
        <v>704</v>
      </c>
      <c r="C89" s="223" t="s">
        <v>238</v>
      </c>
    </row>
    <row r="90" spans="1:3">
      <c r="A90" s="1895"/>
      <c r="B90" s="1499" t="s">
        <v>705</v>
      </c>
      <c r="C90" s="223" t="s">
        <v>238</v>
      </c>
    </row>
    <row r="91" spans="1:3">
      <c r="A91" s="1895"/>
      <c r="B91" s="1499" t="s">
        <v>706</v>
      </c>
      <c r="C91" s="223" t="s">
        <v>238</v>
      </c>
    </row>
    <row r="92" spans="1:3" ht="16.8" thickBot="1">
      <c r="A92" s="1896"/>
      <c r="B92" s="1117" t="s">
        <v>707</v>
      </c>
      <c r="C92" s="144" t="s">
        <v>238</v>
      </c>
    </row>
    <row r="93" spans="1:3" ht="32.4">
      <c r="A93" s="2231" t="s">
        <v>708</v>
      </c>
      <c r="B93" s="1498" t="s">
        <v>709</v>
      </c>
      <c r="C93" s="1538" t="s">
        <v>2777</v>
      </c>
    </row>
    <row r="94" spans="1:3" ht="32.4">
      <c r="A94" s="1895"/>
      <c r="B94" s="1499" t="s">
        <v>711</v>
      </c>
      <c r="C94" s="223" t="s">
        <v>2027</v>
      </c>
    </row>
    <row r="95" spans="1:3">
      <c r="A95" s="1895"/>
      <c r="B95" s="1499" t="s">
        <v>712</v>
      </c>
      <c r="C95" s="223" t="s">
        <v>401</v>
      </c>
    </row>
    <row r="96" spans="1:3" ht="32.4">
      <c r="A96" s="1895"/>
      <c r="B96" s="1499" t="s">
        <v>713</v>
      </c>
      <c r="C96" s="223" t="s">
        <v>401</v>
      </c>
    </row>
    <row r="97" spans="1:3">
      <c r="A97" s="1895"/>
      <c r="B97" s="1499" t="s">
        <v>714</v>
      </c>
      <c r="C97" s="223" t="s">
        <v>401</v>
      </c>
    </row>
    <row r="98" spans="1:3" ht="32.4">
      <c r="A98" s="1895"/>
      <c r="B98" s="1499" t="s">
        <v>716</v>
      </c>
      <c r="C98" s="223" t="s">
        <v>2778</v>
      </c>
    </row>
    <row r="99" spans="1:3" ht="64.8">
      <c r="A99" s="1895"/>
      <c r="B99" s="1499" t="s">
        <v>717</v>
      </c>
      <c r="C99" s="223" t="s">
        <v>2779</v>
      </c>
    </row>
    <row r="100" spans="1:3" ht="97.2">
      <c r="A100" s="1895"/>
      <c r="B100" s="1499" t="s">
        <v>719</v>
      </c>
      <c r="C100" s="223" t="s">
        <v>2780</v>
      </c>
    </row>
    <row r="101" spans="1:3">
      <c r="A101" s="1895"/>
      <c r="B101" s="1499" t="s">
        <v>720</v>
      </c>
      <c r="C101" s="223" t="s">
        <v>401</v>
      </c>
    </row>
    <row r="102" spans="1:3" ht="16.8" thickBot="1">
      <c r="A102" s="1896"/>
      <c r="B102" s="1373" t="s">
        <v>721</v>
      </c>
      <c r="C102" s="144" t="s">
        <v>401</v>
      </c>
    </row>
    <row r="103" spans="1:3" ht="48.6">
      <c r="A103" s="1898" t="s">
        <v>389</v>
      </c>
      <c r="B103" s="1499" t="s">
        <v>722</v>
      </c>
      <c r="C103" s="1538" t="s">
        <v>2781</v>
      </c>
    </row>
    <row r="104" spans="1:3">
      <c r="A104" s="1898"/>
      <c r="B104" s="1499" t="s">
        <v>392</v>
      </c>
      <c r="C104" s="223">
        <v>0.50729999999999997</v>
      </c>
    </row>
    <row r="105" spans="1:3">
      <c r="A105" s="1898"/>
      <c r="B105" s="1499" t="s">
        <v>552</v>
      </c>
      <c r="C105" s="223">
        <v>73.62</v>
      </c>
    </row>
    <row r="106" spans="1:3">
      <c r="A106" s="1898"/>
      <c r="B106" s="1499" t="s">
        <v>394</v>
      </c>
      <c r="C106" s="223" t="s">
        <v>2782</v>
      </c>
    </row>
    <row r="107" spans="1:3" ht="16.8" thickBot="1">
      <c r="A107" s="1899"/>
      <c r="B107" s="25" t="s">
        <v>396</v>
      </c>
      <c r="C107" s="223" t="s">
        <v>401</v>
      </c>
    </row>
    <row r="108" spans="1:3" s="135" customFormat="1" ht="18" customHeight="1">
      <c r="A108" s="1865" t="s">
        <v>397</v>
      </c>
      <c r="B108" s="1143" t="s">
        <v>398</v>
      </c>
      <c r="C108" s="1144" t="s">
        <v>401</v>
      </c>
    </row>
    <row r="109" spans="1:3" s="135" customFormat="1" ht="268.5" customHeight="1" thickBot="1">
      <c r="A109" s="1866"/>
      <c r="B109" s="1145" t="s">
        <v>400</v>
      </c>
      <c r="C109" s="1146" t="s">
        <v>2783</v>
      </c>
    </row>
    <row r="110" spans="1:3" ht="16.8" thickBot="1">
      <c r="A110" s="2232" t="s">
        <v>727</v>
      </c>
      <c r="B110" s="2252"/>
      <c r="C110" s="1504" t="s">
        <v>2784</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9765625" defaultRowHeight="16.2"/>
  <cols>
    <col min="1" max="1" width="3.59765625" style="580" customWidth="1"/>
    <col min="2" max="2" width="47.59765625" style="580" customWidth="1"/>
    <col min="3" max="3" width="47.59765625" style="583" customWidth="1"/>
    <col min="4" max="19" width="7.5" style="580" customWidth="1"/>
    <col min="20" max="16384" width="12.59765625" style="580"/>
  </cols>
  <sheetData>
    <row r="1" spans="1:3" ht="20.399999999999999" thickBot="1">
      <c r="A1" s="2304" t="s">
        <v>230</v>
      </c>
      <c r="B1" s="2304"/>
      <c r="C1" s="2304"/>
    </row>
    <row r="2" spans="1:3" ht="16.8" thickBot="1">
      <c r="A2" s="2305" t="s">
        <v>405</v>
      </c>
      <c r="B2" s="2306"/>
      <c r="C2" s="1532">
        <v>45469</v>
      </c>
    </row>
    <row r="3" spans="1:3">
      <c r="A3" s="2307" t="s">
        <v>406</v>
      </c>
      <c r="B3" s="30" t="s">
        <v>407</v>
      </c>
      <c r="C3" s="1539" t="s">
        <v>2785</v>
      </c>
    </row>
    <row r="4" spans="1:3">
      <c r="A4" s="2299"/>
      <c r="B4" s="31" t="s">
        <v>409</v>
      </c>
      <c r="C4" s="1016" t="s">
        <v>2786</v>
      </c>
    </row>
    <row r="5" spans="1:3">
      <c r="A5" s="2299"/>
      <c r="B5" s="31" t="s">
        <v>2787</v>
      </c>
      <c r="C5" s="1017" t="s">
        <v>238</v>
      </c>
    </row>
    <row r="6" spans="1:3">
      <c r="A6" s="2299"/>
      <c r="B6" s="31" t="s">
        <v>239</v>
      </c>
      <c r="C6" s="1018" t="s">
        <v>2788</v>
      </c>
    </row>
    <row r="7" spans="1:3">
      <c r="A7" s="2299"/>
      <c r="B7" s="31" t="s">
        <v>2789</v>
      </c>
      <c r="C7" s="1019" t="s">
        <v>2790</v>
      </c>
    </row>
    <row r="8" spans="1:3">
      <c r="A8" s="2299"/>
      <c r="B8" s="90" t="s">
        <v>2791</v>
      </c>
      <c r="C8" s="641">
        <v>271165446</v>
      </c>
    </row>
    <row r="9" spans="1:3">
      <c r="A9" s="2299"/>
      <c r="B9" s="90" t="s">
        <v>2792</v>
      </c>
      <c r="C9" s="1020">
        <v>43313256689.580002</v>
      </c>
    </row>
    <row r="10" spans="1:3">
      <c r="A10" s="2299"/>
      <c r="B10" s="91" t="s">
        <v>417</v>
      </c>
      <c r="C10" s="1021" t="s">
        <v>246</v>
      </c>
    </row>
    <row r="11" spans="1:3">
      <c r="A11" s="2299"/>
      <c r="B11" s="92" t="s">
        <v>419</v>
      </c>
      <c r="C11" s="1017" t="s">
        <v>248</v>
      </c>
    </row>
    <row r="12" spans="1:3">
      <c r="A12" s="2299"/>
      <c r="B12" s="31" t="s">
        <v>420</v>
      </c>
      <c r="C12" s="1018" t="s">
        <v>250</v>
      </c>
    </row>
    <row r="13" spans="1:3">
      <c r="A13" s="2299"/>
      <c r="B13" s="31" t="s">
        <v>421</v>
      </c>
      <c r="C13" s="1018" t="s">
        <v>1142</v>
      </c>
    </row>
    <row r="14" spans="1:3">
      <c r="A14" s="2299"/>
      <c r="B14" s="31" t="s">
        <v>422</v>
      </c>
      <c r="C14" s="1018" t="s">
        <v>248</v>
      </c>
    </row>
    <row r="15" spans="1:3">
      <c r="A15" s="2299"/>
      <c r="B15" s="31" t="s">
        <v>423</v>
      </c>
      <c r="C15" s="1018" t="s">
        <v>238</v>
      </c>
    </row>
    <row r="16" spans="1:3">
      <c r="A16" s="2299"/>
      <c r="B16" s="31" t="s">
        <v>424</v>
      </c>
      <c r="C16" s="1018" t="s">
        <v>238</v>
      </c>
    </row>
    <row r="17" spans="1:3" ht="145.80000000000001">
      <c r="A17" s="2299"/>
      <c r="B17" s="31" t="s">
        <v>425</v>
      </c>
      <c r="C17" s="670" t="s">
        <v>2793</v>
      </c>
    </row>
    <row r="18" spans="1:3" ht="32.4">
      <c r="A18" s="2299"/>
      <c r="B18" s="31" t="s">
        <v>257</v>
      </c>
      <c r="C18" s="1018" t="s">
        <v>258</v>
      </c>
    </row>
    <row r="19" spans="1:3">
      <c r="A19" s="2299"/>
      <c r="B19" s="31" t="s">
        <v>259</v>
      </c>
      <c r="C19" s="1018" t="s">
        <v>444</v>
      </c>
    </row>
    <row r="20" spans="1:3" ht="32.4">
      <c r="A20" s="2299"/>
      <c r="B20" s="31" t="s">
        <v>260</v>
      </c>
      <c r="C20" s="1018" t="s">
        <v>248</v>
      </c>
    </row>
    <row r="21" spans="1:3">
      <c r="A21" s="2299"/>
      <c r="B21" s="31" t="s">
        <v>429</v>
      </c>
      <c r="C21" s="1018" t="s">
        <v>238</v>
      </c>
    </row>
    <row r="22" spans="1:3">
      <c r="A22" s="2299"/>
      <c r="B22" s="31" t="s">
        <v>430</v>
      </c>
      <c r="C22" s="1018" t="s">
        <v>238</v>
      </c>
    </row>
    <row r="23" spans="1:3">
      <c r="A23" s="2299"/>
      <c r="B23" s="31" t="s">
        <v>431</v>
      </c>
      <c r="C23" s="1018" t="s">
        <v>238</v>
      </c>
    </row>
    <row r="24" spans="1:3">
      <c r="A24" s="2299"/>
      <c r="B24" s="31" t="s">
        <v>433</v>
      </c>
      <c r="C24" s="1018" t="s">
        <v>238</v>
      </c>
    </row>
    <row r="25" spans="1:3">
      <c r="A25" s="2299"/>
      <c r="B25" s="31" t="s">
        <v>434</v>
      </c>
      <c r="C25" s="1018" t="s">
        <v>267</v>
      </c>
    </row>
    <row r="26" spans="1:3">
      <c r="A26" s="2299"/>
      <c r="B26" s="31" t="s">
        <v>435</v>
      </c>
      <c r="C26" s="1018" t="s">
        <v>262</v>
      </c>
    </row>
    <row r="27" spans="1:3">
      <c r="A27" s="2299"/>
      <c r="B27" s="31" t="s">
        <v>436</v>
      </c>
      <c r="C27" s="1018" t="s">
        <v>270</v>
      </c>
    </row>
    <row r="28" spans="1:3">
      <c r="A28" s="2299"/>
      <c r="B28" s="31" t="s">
        <v>437</v>
      </c>
      <c r="C28" s="1018" t="s">
        <v>272</v>
      </c>
    </row>
    <row r="29" spans="1:3">
      <c r="A29" s="2299"/>
      <c r="B29" s="31" t="s">
        <v>438</v>
      </c>
      <c r="C29" s="670" t="s">
        <v>2794</v>
      </c>
    </row>
    <row r="30" spans="1:3" ht="32.4">
      <c r="A30" s="2299"/>
      <c r="B30" s="31" t="s">
        <v>440</v>
      </c>
      <c r="C30" s="670" t="s">
        <v>2758</v>
      </c>
    </row>
    <row r="31" spans="1:3" ht="64.8">
      <c r="A31" s="2299"/>
      <c r="B31" s="31" t="s">
        <v>442</v>
      </c>
      <c r="C31" s="670" t="s">
        <v>2795</v>
      </c>
    </row>
    <row r="32" spans="1:3" ht="33" thickBot="1">
      <c r="A32" s="2300"/>
      <c r="B32" s="33" t="s">
        <v>279</v>
      </c>
      <c r="C32" s="1022" t="s">
        <v>238</v>
      </c>
    </row>
    <row r="33" spans="1:3">
      <c r="A33" s="2301" t="s">
        <v>445</v>
      </c>
      <c r="B33" s="34" t="s">
        <v>446</v>
      </c>
      <c r="C33" s="1017" t="s">
        <v>2788</v>
      </c>
    </row>
    <row r="34" spans="1:3">
      <c r="A34" s="2299"/>
      <c r="B34" s="31" t="s">
        <v>447</v>
      </c>
      <c r="C34" s="1018" t="s">
        <v>2796</v>
      </c>
    </row>
    <row r="35" spans="1:3">
      <c r="A35" s="2299"/>
      <c r="B35" s="31" t="s">
        <v>284</v>
      </c>
      <c r="C35" s="1018" t="s">
        <v>285</v>
      </c>
    </row>
    <row r="36" spans="1:3">
      <c r="A36" s="2299"/>
      <c r="B36" s="31" t="s">
        <v>450</v>
      </c>
      <c r="C36" s="1018" t="s">
        <v>262</v>
      </c>
    </row>
    <row r="37" spans="1:3">
      <c r="A37" s="2299"/>
      <c r="B37" s="31" t="s">
        <v>451</v>
      </c>
      <c r="C37" s="1018" t="s">
        <v>288</v>
      </c>
    </row>
    <row r="38" spans="1:3" ht="16.8" thickBot="1">
      <c r="A38" s="2300"/>
      <c r="B38" s="35" t="s">
        <v>452</v>
      </c>
      <c r="C38" s="1023" t="s">
        <v>250</v>
      </c>
    </row>
    <row r="39" spans="1:3">
      <c r="A39" s="2301" t="s">
        <v>453</v>
      </c>
      <c r="B39" s="34" t="s">
        <v>454</v>
      </c>
      <c r="C39" s="1024" t="s">
        <v>248</v>
      </c>
    </row>
    <row r="40" spans="1:3">
      <c r="A40" s="2299"/>
      <c r="B40" s="31" t="s">
        <v>455</v>
      </c>
      <c r="C40" s="1018" t="s">
        <v>288</v>
      </c>
    </row>
    <row r="41" spans="1:3">
      <c r="A41" s="2299"/>
      <c r="B41" s="31" t="s">
        <v>456</v>
      </c>
      <c r="C41" s="1018" t="s">
        <v>288</v>
      </c>
    </row>
    <row r="42" spans="1:3">
      <c r="A42" s="2299"/>
      <c r="B42" s="31" t="s">
        <v>457</v>
      </c>
      <c r="C42" s="1018" t="s">
        <v>288</v>
      </c>
    </row>
    <row r="43" spans="1:3">
      <c r="A43" s="2299"/>
      <c r="B43" s="31" t="s">
        <v>458</v>
      </c>
      <c r="C43" s="1018" t="s">
        <v>288</v>
      </c>
    </row>
    <row r="44" spans="1:3" ht="16.8" thickBot="1">
      <c r="A44" s="2300"/>
      <c r="B44" s="36" t="s">
        <v>459</v>
      </c>
      <c r="C44" s="1022" t="s">
        <v>288</v>
      </c>
    </row>
    <row r="45" spans="1:3">
      <c r="A45" s="2301" t="s">
        <v>460</v>
      </c>
      <c r="B45" s="34" t="s">
        <v>461</v>
      </c>
      <c r="C45" s="1017" t="s">
        <v>250</v>
      </c>
    </row>
    <row r="46" spans="1:3" ht="32.4">
      <c r="A46" s="2299"/>
      <c r="B46" s="31" t="s">
        <v>462</v>
      </c>
      <c r="C46" s="1018" t="s">
        <v>2797</v>
      </c>
    </row>
    <row r="47" spans="1:3" ht="16.8" thickBot="1">
      <c r="A47" s="2300"/>
      <c r="B47" s="93" t="s">
        <v>464</v>
      </c>
      <c r="C47" s="1025" t="s">
        <v>2798</v>
      </c>
    </row>
    <row r="48" spans="1:3">
      <c r="A48" s="2298" t="s">
        <v>466</v>
      </c>
      <c r="B48" s="33" t="s">
        <v>467</v>
      </c>
      <c r="C48" s="1026" t="s">
        <v>250</v>
      </c>
    </row>
    <row r="49" spans="1:3">
      <c r="A49" s="2299"/>
      <c r="B49" s="31" t="s">
        <v>468</v>
      </c>
      <c r="C49" s="1018" t="s">
        <v>2799</v>
      </c>
    </row>
    <row r="50" spans="1:3" ht="32.4">
      <c r="A50" s="2299"/>
      <c r="B50" s="31" t="s">
        <v>470</v>
      </c>
      <c r="C50" s="1018" t="s">
        <v>2800</v>
      </c>
    </row>
    <row r="51" spans="1:3">
      <c r="A51" s="2299"/>
      <c r="B51" s="31" t="s">
        <v>472</v>
      </c>
      <c r="C51" s="1018" t="s">
        <v>310</v>
      </c>
    </row>
    <row r="52" spans="1:3" ht="48.6">
      <c r="A52" s="2299"/>
      <c r="B52" s="31" t="s">
        <v>474</v>
      </c>
      <c r="C52" s="1018" t="s">
        <v>2801</v>
      </c>
    </row>
    <row r="53" spans="1:3" ht="97.2">
      <c r="A53" s="2299"/>
      <c r="B53" s="31" t="s">
        <v>313</v>
      </c>
      <c r="C53" s="670" t="s">
        <v>2802</v>
      </c>
    </row>
    <row r="54" spans="1:3" ht="32.4">
      <c r="A54" s="2299"/>
      <c r="B54" s="31" t="s">
        <v>478</v>
      </c>
      <c r="C54" s="1018" t="s">
        <v>2803</v>
      </c>
    </row>
    <row r="55" spans="1:3" ht="32.4">
      <c r="A55" s="2299"/>
      <c r="B55" s="31" t="s">
        <v>480</v>
      </c>
      <c r="C55" s="1018" t="s">
        <v>2804</v>
      </c>
    </row>
    <row r="56" spans="1:3">
      <c r="A56" s="2299"/>
      <c r="B56" s="31" t="s">
        <v>482</v>
      </c>
      <c r="C56" s="1018" t="s">
        <v>743</v>
      </c>
    </row>
    <row r="57" spans="1:3">
      <c r="A57" s="2299"/>
      <c r="B57" s="31" t="s">
        <v>483</v>
      </c>
      <c r="C57" s="1018" t="s">
        <v>1002</v>
      </c>
    </row>
    <row r="58" spans="1:3" ht="32.4">
      <c r="A58" s="2299"/>
      <c r="B58" s="31" t="s">
        <v>484</v>
      </c>
      <c r="C58" s="1023" t="s">
        <v>2805</v>
      </c>
    </row>
    <row r="59" spans="1:3">
      <c r="A59" s="2299"/>
      <c r="B59" s="31" t="s">
        <v>485</v>
      </c>
      <c r="C59" s="869" t="s">
        <v>2806</v>
      </c>
    </row>
    <row r="60" spans="1:3" ht="48.6">
      <c r="A60" s="2299"/>
      <c r="B60" s="31" t="s">
        <v>486</v>
      </c>
      <c r="C60" s="1027" t="s">
        <v>2807</v>
      </c>
    </row>
    <row r="61" spans="1:3" ht="194.4">
      <c r="A61" s="2299"/>
      <c r="B61" s="31" t="s">
        <v>487</v>
      </c>
      <c r="C61" s="670" t="s">
        <v>2808</v>
      </c>
    </row>
    <row r="62" spans="1:3" ht="48.6">
      <c r="A62" s="2299"/>
      <c r="B62" s="31" t="s">
        <v>489</v>
      </c>
      <c r="C62" s="1018" t="s">
        <v>1185</v>
      </c>
    </row>
    <row r="63" spans="1:3">
      <c r="A63" s="2299"/>
      <c r="B63" s="91" t="s">
        <v>491</v>
      </c>
      <c r="C63" s="1018" t="s">
        <v>288</v>
      </c>
    </row>
    <row r="64" spans="1:3">
      <c r="A64" s="2299"/>
      <c r="B64" s="91" t="s">
        <v>493</v>
      </c>
      <c r="C64" s="1018" t="s">
        <v>288</v>
      </c>
    </row>
    <row r="65" spans="1:3">
      <c r="A65" s="2299"/>
      <c r="B65" s="91" t="s">
        <v>495</v>
      </c>
      <c r="C65" s="1018" t="s">
        <v>248</v>
      </c>
    </row>
    <row r="66" spans="1:3">
      <c r="A66" s="2299"/>
      <c r="B66" s="91" t="s">
        <v>496</v>
      </c>
      <c r="C66" s="1018" t="s">
        <v>288</v>
      </c>
    </row>
    <row r="67" spans="1:3">
      <c r="A67" s="2299"/>
      <c r="B67" s="31" t="s">
        <v>498</v>
      </c>
      <c r="C67" s="1018" t="s">
        <v>288</v>
      </c>
    </row>
    <row r="68" spans="1:3" ht="16.8" thickBot="1">
      <c r="A68" s="2300"/>
      <c r="B68" s="35" t="s">
        <v>500</v>
      </c>
      <c r="C68" s="1022" t="s">
        <v>288</v>
      </c>
    </row>
    <row r="69" spans="1:3">
      <c r="A69" s="2301" t="s">
        <v>502</v>
      </c>
      <c r="B69" s="34" t="s">
        <v>503</v>
      </c>
      <c r="C69" s="1024" t="s">
        <v>250</v>
      </c>
    </row>
    <row r="70" spans="1:3">
      <c r="A70" s="2299"/>
      <c r="B70" s="31" t="s">
        <v>504</v>
      </c>
      <c r="C70" s="1018" t="s">
        <v>340</v>
      </c>
    </row>
    <row r="71" spans="1:3">
      <c r="A71" s="2299"/>
      <c r="B71" s="31" t="s">
        <v>505</v>
      </c>
      <c r="C71" s="1018" t="s">
        <v>288</v>
      </c>
    </row>
    <row r="72" spans="1:3">
      <c r="A72" s="2299"/>
      <c r="B72" s="31" t="s">
        <v>506</v>
      </c>
      <c r="C72" s="1018" t="s">
        <v>288</v>
      </c>
    </row>
    <row r="73" spans="1:3" ht="48.6">
      <c r="A73" s="2299"/>
      <c r="B73" s="91" t="s">
        <v>507</v>
      </c>
      <c r="C73" s="1018" t="s">
        <v>1657</v>
      </c>
    </row>
    <row r="74" spans="1:3">
      <c r="A74" s="2299"/>
      <c r="B74" s="92" t="s">
        <v>925</v>
      </c>
      <c r="C74" s="1017" t="s">
        <v>272</v>
      </c>
    </row>
    <row r="75" spans="1:3">
      <c r="A75" s="2299"/>
      <c r="B75" s="31" t="s">
        <v>510</v>
      </c>
      <c r="C75" s="1018" t="s">
        <v>250</v>
      </c>
    </row>
    <row r="76" spans="1:3">
      <c r="A76" s="2299"/>
      <c r="B76" s="31" t="s">
        <v>511</v>
      </c>
      <c r="C76" s="1018" t="s">
        <v>348</v>
      </c>
    </row>
    <row r="77" spans="1:3" ht="81.599999999999994" thickBot="1">
      <c r="A77" s="2300"/>
      <c r="B77" s="35" t="s">
        <v>512</v>
      </c>
      <c r="C77" s="1028" t="s">
        <v>579</v>
      </c>
    </row>
    <row r="78" spans="1:3">
      <c r="A78" s="2301" t="s">
        <v>514</v>
      </c>
      <c r="B78" s="34" t="s">
        <v>515</v>
      </c>
      <c r="C78" s="643" t="s">
        <v>2809</v>
      </c>
    </row>
    <row r="79" spans="1:3">
      <c r="A79" s="2299"/>
      <c r="B79" s="31" t="s">
        <v>517</v>
      </c>
      <c r="C79" s="1017" t="s">
        <v>2810</v>
      </c>
    </row>
    <row r="80" spans="1:3">
      <c r="A80" s="2299"/>
      <c r="B80" s="31" t="s">
        <v>518</v>
      </c>
      <c r="C80" s="1018" t="s">
        <v>1898</v>
      </c>
    </row>
    <row r="81" spans="1:3">
      <c r="A81" s="2299"/>
      <c r="B81" s="31" t="s">
        <v>520</v>
      </c>
      <c r="C81" s="1018" t="s">
        <v>1040</v>
      </c>
    </row>
    <row r="82" spans="1:3" ht="48.6">
      <c r="A82" s="2299"/>
      <c r="B82" s="31" t="s">
        <v>522</v>
      </c>
      <c r="C82" s="1018" t="s">
        <v>1388</v>
      </c>
    </row>
    <row r="83" spans="1:3">
      <c r="A83" s="2299"/>
      <c r="B83" s="31" t="s">
        <v>524</v>
      </c>
      <c r="C83" s="1018" t="s">
        <v>248</v>
      </c>
    </row>
    <row r="84" spans="1:3">
      <c r="A84" s="2299"/>
      <c r="B84" s="31" t="s">
        <v>496</v>
      </c>
      <c r="C84" s="1018" t="s">
        <v>288</v>
      </c>
    </row>
    <row r="85" spans="1:3">
      <c r="A85" s="2299"/>
      <c r="B85" s="31" t="s">
        <v>498</v>
      </c>
      <c r="C85" s="1018" t="s">
        <v>288</v>
      </c>
    </row>
    <row r="86" spans="1:3">
      <c r="A86" s="2299"/>
      <c r="B86" s="31" t="s">
        <v>525</v>
      </c>
      <c r="C86" s="1018" t="s">
        <v>288</v>
      </c>
    </row>
    <row r="87" spans="1:3">
      <c r="A87" s="2299"/>
      <c r="B87" s="31" t="s">
        <v>526</v>
      </c>
      <c r="C87" s="1018"/>
    </row>
    <row r="88" spans="1:3">
      <c r="A88" s="2299"/>
      <c r="B88" s="31" t="s">
        <v>527</v>
      </c>
      <c r="C88" s="1018" t="s">
        <v>248</v>
      </c>
    </row>
    <row r="89" spans="1:3">
      <c r="A89" s="2299"/>
      <c r="B89" s="31" t="s">
        <v>528</v>
      </c>
      <c r="C89" s="1018" t="s">
        <v>288</v>
      </c>
    </row>
    <row r="90" spans="1:3">
      <c r="A90" s="2299"/>
      <c r="B90" s="31" t="s">
        <v>529</v>
      </c>
      <c r="C90" s="1018" t="s">
        <v>288</v>
      </c>
    </row>
    <row r="91" spans="1:3">
      <c r="A91" s="2299"/>
      <c r="B91" s="31" t="s">
        <v>530</v>
      </c>
      <c r="C91" s="1018" t="s">
        <v>288</v>
      </c>
    </row>
    <row r="92" spans="1:3" ht="16.8" thickBot="1">
      <c r="A92" s="2300"/>
      <c r="B92" s="35" t="s">
        <v>531</v>
      </c>
      <c r="C92" s="1022" t="s">
        <v>288</v>
      </c>
    </row>
    <row r="93" spans="1:3" ht="32.4">
      <c r="A93" s="2301" t="s">
        <v>373</v>
      </c>
      <c r="B93" s="34" t="s">
        <v>533</v>
      </c>
      <c r="C93" s="1024" t="s">
        <v>2811</v>
      </c>
    </row>
    <row r="94" spans="1:3" ht="32.4">
      <c r="A94" s="2299"/>
      <c r="B94" s="31" t="s">
        <v>535</v>
      </c>
      <c r="C94" s="1018" t="s">
        <v>1438</v>
      </c>
    </row>
    <row r="95" spans="1:3">
      <c r="A95" s="2299"/>
      <c r="B95" s="31" t="s">
        <v>537</v>
      </c>
      <c r="C95" s="1018" t="s">
        <v>262</v>
      </c>
    </row>
    <row r="96" spans="1:3" ht="32.4">
      <c r="A96" s="2299"/>
      <c r="B96" s="31" t="s">
        <v>538</v>
      </c>
      <c r="C96" s="1018" t="s">
        <v>288</v>
      </c>
    </row>
    <row r="97" spans="1:3">
      <c r="A97" s="2299"/>
      <c r="B97" s="31" t="s">
        <v>540</v>
      </c>
      <c r="C97" s="1018" t="s">
        <v>238</v>
      </c>
    </row>
    <row r="98" spans="1:3" ht="48.6">
      <c r="A98" s="2299"/>
      <c r="B98" s="31" t="s">
        <v>542</v>
      </c>
      <c r="C98" s="1018" t="s">
        <v>2812</v>
      </c>
    </row>
    <row r="99" spans="1:3" ht="32.4">
      <c r="A99" s="2299"/>
      <c r="B99" s="31" t="s">
        <v>544</v>
      </c>
      <c r="C99" s="1018" t="s">
        <v>288</v>
      </c>
    </row>
    <row r="100" spans="1:3">
      <c r="A100" s="2299"/>
      <c r="B100" s="31" t="s">
        <v>545</v>
      </c>
      <c r="C100" s="1018" t="s">
        <v>288</v>
      </c>
    </row>
    <row r="101" spans="1:3">
      <c r="A101" s="2299"/>
      <c r="B101" s="31" t="s">
        <v>546</v>
      </c>
      <c r="C101" s="1018" t="s">
        <v>288</v>
      </c>
    </row>
    <row r="102" spans="1:3" ht="16.8" thickBot="1">
      <c r="A102" s="2300"/>
      <c r="B102" s="36" t="s">
        <v>547</v>
      </c>
      <c r="C102" s="1029" t="s">
        <v>288</v>
      </c>
    </row>
    <row r="103" spans="1:3" ht="32.4">
      <c r="A103" s="2298" t="s">
        <v>548</v>
      </c>
      <c r="B103" s="31" t="s">
        <v>549</v>
      </c>
      <c r="C103" s="1023" t="s">
        <v>2813</v>
      </c>
    </row>
    <row r="104" spans="1:3">
      <c r="A104" s="2299"/>
      <c r="B104" s="31" t="s">
        <v>2814</v>
      </c>
      <c r="C104" s="1030">
        <v>2.5149266841624698</v>
      </c>
    </row>
    <row r="105" spans="1:3">
      <c r="A105" s="2299"/>
      <c r="B105" s="31" t="s">
        <v>2815</v>
      </c>
      <c r="C105" s="645">
        <v>401.70923926127199</v>
      </c>
    </row>
    <row r="106" spans="1:3">
      <c r="A106" s="2299"/>
      <c r="B106" s="31" t="s">
        <v>553</v>
      </c>
      <c r="C106" s="638" t="s">
        <v>2653</v>
      </c>
    </row>
    <row r="107" spans="1:3" ht="16.8" thickBot="1">
      <c r="A107" s="2300"/>
      <c r="B107" s="35" t="s">
        <v>938</v>
      </c>
      <c r="C107" s="1031" t="s">
        <v>401</v>
      </c>
    </row>
    <row r="108" spans="1:3" s="135" customFormat="1" ht="41.55" customHeight="1">
      <c r="A108" s="1865" t="s">
        <v>397</v>
      </c>
      <c r="B108" s="1143" t="s">
        <v>398</v>
      </c>
      <c r="C108" s="1144" t="s">
        <v>401</v>
      </c>
    </row>
    <row r="109" spans="1:3" s="135" customFormat="1" ht="79.05" customHeight="1" thickBot="1">
      <c r="A109" s="1866"/>
      <c r="B109" s="1145" t="s">
        <v>400</v>
      </c>
      <c r="C109" s="1146" t="s">
        <v>2816</v>
      </c>
    </row>
    <row r="110" spans="1:3" ht="16.8" thickBot="1">
      <c r="A110" s="2302" t="s">
        <v>557</v>
      </c>
      <c r="B110" s="2303"/>
      <c r="C110" s="581" t="s">
        <v>238</v>
      </c>
    </row>
    <row r="111" spans="1:3" ht="230.1"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19921875" defaultRowHeight="15" customHeight="1"/>
  <cols>
    <col min="1" max="1" width="3.59765625" style="1124" customWidth="1"/>
    <col min="2" max="3" width="47.59765625" style="1124" customWidth="1"/>
    <col min="4" max="20" width="6.59765625" style="1124" customWidth="1"/>
    <col min="21" max="16384" width="13.19921875" style="1124"/>
  </cols>
  <sheetData>
    <row r="1" spans="1:20" ht="20.399999999999999" thickBot="1">
      <c r="A1" s="2316" t="s">
        <v>404</v>
      </c>
      <c r="B1" s="2317"/>
      <c r="C1" s="2317"/>
      <c r="D1" s="1123"/>
      <c r="E1" s="1123"/>
      <c r="F1" s="1123"/>
      <c r="G1" s="1123"/>
      <c r="H1" s="1123"/>
      <c r="I1" s="1123"/>
      <c r="J1" s="1123"/>
      <c r="K1" s="1123"/>
      <c r="L1" s="1123"/>
      <c r="M1" s="1123"/>
      <c r="N1" s="1123"/>
      <c r="O1" s="1123"/>
      <c r="P1" s="1123"/>
      <c r="Q1" s="1123"/>
      <c r="R1" s="1123"/>
      <c r="S1" s="1123"/>
      <c r="T1" s="1123"/>
    </row>
    <row r="2" spans="1:20" ht="16.5" customHeight="1" thickBot="1">
      <c r="A2" s="2318" t="s">
        <v>405</v>
      </c>
      <c r="B2" s="2315"/>
      <c r="C2" s="1125">
        <v>45610</v>
      </c>
      <c r="D2" s="1123"/>
      <c r="E2" s="1123"/>
      <c r="F2" s="1123"/>
      <c r="G2" s="1123"/>
      <c r="H2" s="1123"/>
      <c r="I2" s="1123"/>
      <c r="J2" s="1123"/>
      <c r="K2" s="1123"/>
      <c r="L2" s="1123"/>
      <c r="M2" s="1123"/>
      <c r="N2" s="1123"/>
      <c r="O2" s="1123"/>
      <c r="P2" s="1123"/>
      <c r="Q2" s="1123"/>
      <c r="R2" s="1123"/>
      <c r="S2" s="1123"/>
      <c r="T2" s="1123"/>
    </row>
    <row r="3" spans="1:20" ht="18">
      <c r="A3" s="2319" t="s">
        <v>406</v>
      </c>
      <c r="B3" s="1126" t="s">
        <v>407</v>
      </c>
      <c r="C3" s="1127" t="s">
        <v>2817</v>
      </c>
      <c r="D3" s="1123"/>
      <c r="E3" s="1123"/>
      <c r="F3" s="1123"/>
      <c r="G3" s="1123"/>
      <c r="H3" s="1123"/>
      <c r="I3" s="1123"/>
      <c r="J3" s="1123"/>
      <c r="K3" s="1123"/>
      <c r="L3" s="1123"/>
      <c r="M3" s="1123"/>
      <c r="N3" s="1123"/>
      <c r="O3" s="1123"/>
      <c r="P3" s="1123"/>
      <c r="Q3" s="1123"/>
      <c r="R3" s="1123"/>
      <c r="S3" s="1123"/>
      <c r="T3" s="1123"/>
    </row>
    <row r="4" spans="1:20" ht="18">
      <c r="A4" s="2311"/>
      <c r="B4" s="1128" t="s">
        <v>409</v>
      </c>
      <c r="C4" s="1129" t="s">
        <v>2818</v>
      </c>
      <c r="D4" s="1123"/>
      <c r="E4" s="1123"/>
      <c r="F4" s="1123"/>
      <c r="G4" s="1123"/>
      <c r="H4" s="1123"/>
      <c r="I4" s="1123"/>
      <c r="J4" s="1123"/>
      <c r="K4" s="1123"/>
      <c r="L4" s="1123"/>
      <c r="M4" s="1123"/>
      <c r="N4" s="1123"/>
      <c r="O4" s="1123"/>
      <c r="P4" s="1123"/>
      <c r="Q4" s="1123"/>
      <c r="R4" s="1123"/>
      <c r="S4" s="1123"/>
      <c r="T4" s="1123"/>
    </row>
    <row r="5" spans="1:20" ht="18">
      <c r="A5" s="2311"/>
      <c r="B5" s="1128" t="s">
        <v>411</v>
      </c>
      <c r="C5" s="1129" t="s">
        <v>238</v>
      </c>
      <c r="D5" s="1123"/>
      <c r="E5" s="1123"/>
      <c r="F5" s="1123"/>
      <c r="G5" s="1123"/>
      <c r="H5" s="1123"/>
      <c r="I5" s="1123"/>
      <c r="J5" s="1123"/>
      <c r="K5" s="1123"/>
      <c r="L5" s="1123"/>
      <c r="M5" s="1123"/>
      <c r="N5" s="1123"/>
      <c r="O5" s="1123"/>
      <c r="P5" s="1123"/>
      <c r="Q5" s="1123"/>
      <c r="R5" s="1123"/>
      <c r="S5" s="1123"/>
      <c r="T5" s="1123"/>
    </row>
    <row r="6" spans="1:20" ht="18">
      <c r="A6" s="2311"/>
      <c r="B6" s="1128" t="s">
        <v>239</v>
      </c>
      <c r="C6" s="1129" t="s">
        <v>2819</v>
      </c>
      <c r="D6" s="1123"/>
      <c r="E6" s="1123"/>
      <c r="F6" s="1123"/>
      <c r="G6" s="1123"/>
      <c r="H6" s="1123"/>
      <c r="I6" s="1123"/>
      <c r="J6" s="1123"/>
      <c r="K6" s="1123"/>
      <c r="L6" s="1123"/>
      <c r="M6" s="1123"/>
      <c r="N6" s="1123"/>
      <c r="O6" s="1123"/>
      <c r="P6" s="1123"/>
      <c r="Q6" s="1123"/>
      <c r="R6" s="1123"/>
      <c r="S6" s="1123"/>
      <c r="T6" s="1123"/>
    </row>
    <row r="7" spans="1:20" ht="32.4">
      <c r="A7" s="2311"/>
      <c r="B7" s="1128" t="s">
        <v>413</v>
      </c>
      <c r="C7" s="1129" t="s">
        <v>2820</v>
      </c>
      <c r="D7" s="1123"/>
      <c r="E7" s="1123"/>
      <c r="F7" s="1123"/>
      <c r="G7" s="1123"/>
      <c r="H7" s="1123"/>
      <c r="I7" s="1123"/>
      <c r="J7" s="1123"/>
      <c r="K7" s="1123"/>
      <c r="L7" s="1123"/>
      <c r="M7" s="1123"/>
      <c r="N7" s="1123"/>
      <c r="O7" s="1123"/>
      <c r="P7" s="1123"/>
      <c r="Q7" s="1123"/>
      <c r="R7" s="1123"/>
      <c r="S7" s="1123"/>
      <c r="T7" s="1123"/>
    </row>
    <row r="8" spans="1:20" ht="18">
      <c r="A8" s="2311"/>
      <c r="B8" s="1128" t="s">
        <v>415</v>
      </c>
      <c r="C8" s="1130">
        <v>2701062812</v>
      </c>
      <c r="D8" s="1123"/>
      <c r="E8" s="1123"/>
      <c r="F8" s="1123"/>
      <c r="G8" s="1123"/>
      <c r="H8" s="1123"/>
      <c r="I8" s="1123"/>
      <c r="J8" s="1123"/>
      <c r="K8" s="1123"/>
      <c r="L8" s="1123"/>
      <c r="M8" s="1123"/>
      <c r="N8" s="1123"/>
      <c r="O8" s="1123"/>
      <c r="P8" s="1123"/>
      <c r="Q8" s="1123"/>
      <c r="R8" s="1123"/>
      <c r="S8" s="1123"/>
      <c r="T8" s="1123"/>
    </row>
    <row r="9" spans="1:20" ht="18">
      <c r="A9" s="2311"/>
      <c r="B9" s="1128" t="s">
        <v>416</v>
      </c>
      <c r="C9" s="1131">
        <v>421095692325</v>
      </c>
      <c r="D9" s="1123"/>
      <c r="E9" s="1123"/>
      <c r="F9" s="1123"/>
      <c r="G9" s="1123"/>
      <c r="H9" s="1123"/>
      <c r="I9" s="1123"/>
      <c r="J9" s="1123"/>
      <c r="K9" s="1123"/>
      <c r="L9" s="1123"/>
      <c r="M9" s="1123"/>
      <c r="N9" s="1123"/>
      <c r="O9" s="1123"/>
      <c r="P9" s="1123"/>
      <c r="Q9" s="1123"/>
      <c r="R9" s="1123"/>
      <c r="S9" s="1123"/>
      <c r="T9" s="1123"/>
    </row>
    <row r="10" spans="1:20" ht="18">
      <c r="A10" s="2311"/>
      <c r="B10" s="1128" t="s">
        <v>417</v>
      </c>
      <c r="C10" s="1129" t="s">
        <v>2821</v>
      </c>
      <c r="D10" s="1123"/>
      <c r="E10" s="1123"/>
      <c r="F10" s="1123"/>
      <c r="G10" s="1123"/>
      <c r="H10" s="1123"/>
      <c r="I10" s="1123"/>
      <c r="J10" s="1123"/>
      <c r="K10" s="1123"/>
      <c r="L10" s="1123"/>
      <c r="M10" s="1123"/>
      <c r="N10" s="1123"/>
      <c r="O10" s="1123"/>
      <c r="P10" s="1123"/>
      <c r="Q10" s="1123"/>
      <c r="R10" s="1123"/>
      <c r="S10" s="1123"/>
      <c r="T10" s="1123"/>
    </row>
    <row r="11" spans="1:20" ht="18">
      <c r="A11" s="2311"/>
      <c r="B11" s="1128" t="s">
        <v>419</v>
      </c>
      <c r="C11" s="1129" t="s">
        <v>248</v>
      </c>
      <c r="D11" s="1123"/>
      <c r="E11" s="1123"/>
      <c r="F11" s="1123"/>
      <c r="G11" s="1123"/>
      <c r="H11" s="1123"/>
      <c r="I11" s="1123"/>
      <c r="J11" s="1123"/>
      <c r="K11" s="1123"/>
      <c r="L11" s="1123"/>
      <c r="M11" s="1123"/>
      <c r="N11" s="1123"/>
      <c r="O11" s="1123"/>
      <c r="P11" s="1123"/>
      <c r="Q11" s="1123"/>
      <c r="R11" s="1123"/>
      <c r="S11" s="1123"/>
      <c r="T11" s="1123"/>
    </row>
    <row r="12" spans="1:20" ht="18">
      <c r="A12" s="2311"/>
      <c r="B12" s="1128" t="s">
        <v>420</v>
      </c>
      <c r="C12" s="1129" t="s">
        <v>250</v>
      </c>
      <c r="D12" s="1123"/>
      <c r="E12" s="1123"/>
      <c r="F12" s="1123"/>
      <c r="G12" s="1123"/>
      <c r="H12" s="1123"/>
      <c r="I12" s="1123"/>
      <c r="J12" s="1123"/>
      <c r="K12" s="1123"/>
      <c r="L12" s="1123"/>
      <c r="M12" s="1123"/>
      <c r="N12" s="1123"/>
      <c r="O12" s="1123"/>
      <c r="P12" s="1123"/>
      <c r="Q12" s="1123"/>
      <c r="R12" s="1123"/>
      <c r="S12" s="1123"/>
      <c r="T12" s="1123"/>
    </row>
    <row r="13" spans="1:20" ht="18">
      <c r="A13" s="2311"/>
      <c r="B13" s="1128" t="s">
        <v>421</v>
      </c>
      <c r="C13" s="1129" t="s">
        <v>248</v>
      </c>
      <c r="D13" s="1123"/>
      <c r="E13" s="1123"/>
      <c r="F13" s="1123"/>
      <c r="G13" s="1123"/>
      <c r="H13" s="1123"/>
      <c r="I13" s="1123"/>
      <c r="J13" s="1123"/>
      <c r="K13" s="1123"/>
      <c r="L13" s="1123"/>
      <c r="M13" s="1123"/>
      <c r="N13" s="1123"/>
      <c r="O13" s="1123"/>
      <c r="P13" s="1123"/>
      <c r="Q13" s="1123"/>
      <c r="R13" s="1123"/>
      <c r="S13" s="1123"/>
      <c r="T13" s="1123"/>
    </row>
    <row r="14" spans="1:20" ht="18">
      <c r="A14" s="2311"/>
      <c r="B14" s="1128" t="s">
        <v>422</v>
      </c>
      <c r="C14" s="1129" t="s">
        <v>248</v>
      </c>
      <c r="D14" s="1123"/>
      <c r="E14" s="1123"/>
      <c r="F14" s="1123"/>
      <c r="G14" s="1123"/>
      <c r="H14" s="1123"/>
      <c r="I14" s="1123"/>
      <c r="J14" s="1123"/>
      <c r="K14" s="1123"/>
      <c r="L14" s="1123"/>
      <c r="M14" s="1123"/>
      <c r="N14" s="1123"/>
      <c r="O14" s="1123"/>
      <c r="P14" s="1123"/>
      <c r="Q14" s="1123"/>
      <c r="R14" s="1123"/>
      <c r="S14" s="1123"/>
      <c r="T14" s="1123"/>
    </row>
    <row r="15" spans="1:20" ht="18">
      <c r="A15" s="2311"/>
      <c r="B15" s="1128" t="s">
        <v>423</v>
      </c>
      <c r="C15" s="1129" t="s">
        <v>238</v>
      </c>
      <c r="D15" s="1123"/>
      <c r="E15" s="1123"/>
      <c r="F15" s="1123"/>
      <c r="G15" s="1123"/>
      <c r="H15" s="1123"/>
      <c r="I15" s="1123"/>
      <c r="J15" s="1123"/>
      <c r="K15" s="1123"/>
      <c r="L15" s="1123"/>
      <c r="M15" s="1123"/>
      <c r="N15" s="1123"/>
      <c r="O15" s="1123"/>
      <c r="P15" s="1123"/>
      <c r="Q15" s="1123"/>
      <c r="R15" s="1123"/>
      <c r="S15" s="1123"/>
      <c r="T15" s="1123"/>
    </row>
    <row r="16" spans="1:20" ht="18">
      <c r="A16" s="2311"/>
      <c r="B16" s="1128" t="s">
        <v>424</v>
      </c>
      <c r="C16" s="1129" t="s">
        <v>238</v>
      </c>
      <c r="D16" s="1123"/>
      <c r="E16" s="1123"/>
      <c r="F16" s="1123"/>
      <c r="G16" s="1123"/>
      <c r="H16" s="1123"/>
      <c r="I16" s="1123"/>
      <c r="J16" s="1123"/>
      <c r="K16" s="1123"/>
      <c r="L16" s="1123"/>
      <c r="M16" s="1123"/>
      <c r="N16" s="1123"/>
      <c r="O16" s="1123"/>
      <c r="P16" s="1123"/>
      <c r="Q16" s="1123"/>
      <c r="R16" s="1123"/>
      <c r="S16" s="1123"/>
      <c r="T16" s="1123"/>
    </row>
    <row r="17" spans="1:20" ht="64.8">
      <c r="A17" s="2311"/>
      <c r="B17" s="1128" t="s">
        <v>425</v>
      </c>
      <c r="C17" s="1129" t="s">
        <v>2822</v>
      </c>
      <c r="D17" s="1123"/>
      <c r="E17" s="1123"/>
      <c r="F17" s="1123"/>
      <c r="G17" s="1123"/>
      <c r="H17" s="1123"/>
      <c r="I17" s="1123"/>
      <c r="J17" s="1123"/>
      <c r="K17" s="1123"/>
      <c r="L17" s="1123"/>
      <c r="M17" s="1123"/>
      <c r="N17" s="1123"/>
      <c r="O17" s="1123"/>
      <c r="P17" s="1123"/>
      <c r="Q17" s="1123"/>
      <c r="R17" s="1123"/>
      <c r="S17" s="1123"/>
      <c r="T17" s="1123"/>
    </row>
    <row r="18" spans="1:20" ht="32.4">
      <c r="A18" s="2311"/>
      <c r="B18" s="1128" t="s">
        <v>949</v>
      </c>
      <c r="C18" s="1129" t="s">
        <v>833</v>
      </c>
      <c r="D18" s="1123"/>
      <c r="E18" s="1123"/>
      <c r="F18" s="1123"/>
      <c r="G18" s="1123"/>
      <c r="H18" s="1123"/>
      <c r="I18" s="1123"/>
      <c r="J18" s="1123"/>
      <c r="K18" s="1123"/>
      <c r="L18" s="1123"/>
      <c r="M18" s="1123"/>
      <c r="N18" s="1123"/>
      <c r="O18" s="1123"/>
      <c r="P18" s="1123"/>
      <c r="Q18" s="1123"/>
      <c r="R18" s="1123"/>
      <c r="S18" s="1123"/>
      <c r="T18" s="1123"/>
    </row>
    <row r="19" spans="1:20" ht="18">
      <c r="A19" s="2311"/>
      <c r="B19" s="1128" t="s">
        <v>427</v>
      </c>
      <c r="C19" s="1129" t="s">
        <v>238</v>
      </c>
      <c r="D19" s="1123"/>
      <c r="E19" s="1123"/>
      <c r="F19" s="1123"/>
      <c r="G19" s="1123"/>
      <c r="H19" s="1123"/>
      <c r="I19" s="1123"/>
      <c r="J19" s="1123"/>
      <c r="K19" s="1123"/>
      <c r="L19" s="1123"/>
      <c r="M19" s="1123"/>
      <c r="N19" s="1123"/>
      <c r="O19" s="1123"/>
      <c r="P19" s="1123"/>
      <c r="Q19" s="1123"/>
      <c r="R19" s="1123"/>
      <c r="S19" s="1123"/>
      <c r="T19" s="1123"/>
    </row>
    <row r="20" spans="1:20" ht="32.4">
      <c r="A20" s="2311"/>
      <c r="B20" s="1128" t="s">
        <v>428</v>
      </c>
      <c r="C20" s="1129" t="s">
        <v>248</v>
      </c>
      <c r="D20" s="1123"/>
      <c r="E20" s="1123"/>
      <c r="F20" s="1123"/>
      <c r="G20" s="1123"/>
      <c r="H20" s="1123"/>
      <c r="I20" s="1123"/>
      <c r="J20" s="1123"/>
      <c r="K20" s="1123"/>
      <c r="L20" s="1123"/>
      <c r="M20" s="1123"/>
      <c r="N20" s="1123"/>
      <c r="O20" s="1123"/>
      <c r="P20" s="1123"/>
      <c r="Q20" s="1123"/>
      <c r="R20" s="1123"/>
      <c r="S20" s="1123"/>
      <c r="T20" s="1123"/>
    </row>
    <row r="21" spans="1:20" ht="18">
      <c r="A21" s="2311"/>
      <c r="B21" s="1128" t="s">
        <v>429</v>
      </c>
      <c r="C21" s="1129" t="s">
        <v>238</v>
      </c>
      <c r="D21" s="1123"/>
      <c r="E21" s="1123"/>
      <c r="F21" s="1123"/>
      <c r="G21" s="1123"/>
      <c r="H21" s="1123"/>
      <c r="I21" s="1123"/>
      <c r="J21" s="1123"/>
      <c r="K21" s="1123"/>
      <c r="L21" s="1123"/>
      <c r="M21" s="1123"/>
      <c r="N21" s="1123"/>
      <c r="O21" s="1123"/>
      <c r="P21" s="1123"/>
      <c r="Q21" s="1123"/>
      <c r="R21" s="1123"/>
      <c r="S21" s="1123"/>
      <c r="T21" s="1123"/>
    </row>
    <row r="22" spans="1:20" ht="18">
      <c r="A22" s="2311"/>
      <c r="B22" s="1128" t="s">
        <v>430</v>
      </c>
      <c r="C22" s="1129" t="s">
        <v>238</v>
      </c>
      <c r="D22" s="1123"/>
      <c r="E22" s="1123"/>
      <c r="F22" s="1123"/>
      <c r="G22" s="1123"/>
      <c r="H22" s="1123"/>
      <c r="I22" s="1123"/>
      <c r="J22" s="1123"/>
      <c r="K22" s="1123"/>
      <c r="L22" s="1123"/>
      <c r="M22" s="1123"/>
      <c r="N22" s="1123"/>
      <c r="O22" s="1123"/>
      <c r="P22" s="1123"/>
      <c r="Q22" s="1123"/>
      <c r="R22" s="1123"/>
      <c r="S22" s="1123"/>
      <c r="T22" s="1123"/>
    </row>
    <row r="23" spans="1:20" ht="18">
      <c r="A23" s="2311"/>
      <c r="B23" s="1128" t="s">
        <v>431</v>
      </c>
      <c r="C23" s="1129" t="s">
        <v>238</v>
      </c>
      <c r="D23" s="1123"/>
      <c r="E23" s="1123"/>
      <c r="F23" s="1123"/>
      <c r="G23" s="1123"/>
      <c r="H23" s="1123"/>
      <c r="I23" s="1123"/>
      <c r="J23" s="1123"/>
      <c r="K23" s="1123"/>
      <c r="L23" s="1123"/>
      <c r="M23" s="1123"/>
      <c r="N23" s="1123"/>
      <c r="O23" s="1123"/>
      <c r="P23" s="1123"/>
      <c r="Q23" s="1123"/>
      <c r="R23" s="1123"/>
      <c r="S23" s="1123"/>
      <c r="T23" s="1123"/>
    </row>
    <row r="24" spans="1:20" ht="18">
      <c r="A24" s="2311"/>
      <c r="B24" s="1128" t="s">
        <v>433</v>
      </c>
      <c r="C24" s="1129" t="s">
        <v>238</v>
      </c>
      <c r="D24" s="1123"/>
      <c r="E24" s="1123"/>
      <c r="F24" s="1123"/>
      <c r="G24" s="1123"/>
      <c r="H24" s="1123"/>
      <c r="I24" s="1123"/>
      <c r="J24" s="1123"/>
      <c r="K24" s="1123"/>
      <c r="L24" s="1123"/>
      <c r="M24" s="1123"/>
      <c r="N24" s="1123"/>
      <c r="O24" s="1123"/>
      <c r="P24" s="1123"/>
      <c r="Q24" s="1123"/>
      <c r="R24" s="1123"/>
      <c r="S24" s="1123"/>
      <c r="T24" s="1123"/>
    </row>
    <row r="25" spans="1:20" ht="18">
      <c r="A25" s="2311"/>
      <c r="B25" s="1128" t="s">
        <v>434</v>
      </c>
      <c r="C25" s="1129" t="s">
        <v>267</v>
      </c>
      <c r="D25" s="1123"/>
      <c r="E25" s="1123"/>
      <c r="F25" s="1123"/>
      <c r="G25" s="1123"/>
      <c r="H25" s="1123"/>
      <c r="I25" s="1123"/>
      <c r="J25" s="1123"/>
      <c r="K25" s="1123"/>
      <c r="L25" s="1123"/>
      <c r="M25" s="1123"/>
      <c r="N25" s="1123"/>
      <c r="O25" s="1123"/>
      <c r="P25" s="1123"/>
      <c r="Q25" s="1123"/>
      <c r="R25" s="1123"/>
      <c r="S25" s="1123"/>
      <c r="T25" s="1123"/>
    </row>
    <row r="26" spans="1:20" ht="18">
      <c r="A26" s="2311"/>
      <c r="B26" s="1128" t="s">
        <v>435</v>
      </c>
      <c r="C26" s="1129" t="s">
        <v>248</v>
      </c>
      <c r="D26" s="1123"/>
      <c r="E26" s="1123"/>
      <c r="F26" s="1123"/>
      <c r="G26" s="1123"/>
      <c r="H26" s="1123"/>
      <c r="I26" s="1123"/>
      <c r="J26" s="1123"/>
      <c r="K26" s="1123"/>
      <c r="L26" s="1123"/>
      <c r="M26" s="1123"/>
      <c r="N26" s="1123"/>
      <c r="O26" s="1123"/>
      <c r="P26" s="1123"/>
      <c r="Q26" s="1123"/>
      <c r="R26" s="1123"/>
      <c r="S26" s="1123"/>
      <c r="T26" s="1123"/>
    </row>
    <row r="27" spans="1:20" ht="18">
      <c r="A27" s="2311"/>
      <c r="B27" s="1128" t="s">
        <v>436</v>
      </c>
      <c r="C27" s="1129" t="s">
        <v>270</v>
      </c>
      <c r="D27" s="1123"/>
      <c r="E27" s="1123"/>
      <c r="F27" s="1123"/>
      <c r="G27" s="1123"/>
      <c r="H27" s="1123"/>
      <c r="I27" s="1123"/>
      <c r="J27" s="1123"/>
      <c r="K27" s="1123"/>
      <c r="L27" s="1123"/>
      <c r="M27" s="1123"/>
      <c r="N27" s="1123"/>
      <c r="O27" s="1123"/>
      <c r="P27" s="1123"/>
      <c r="Q27" s="1123"/>
      <c r="R27" s="1123"/>
      <c r="S27" s="1123"/>
      <c r="T27" s="1123"/>
    </row>
    <row r="28" spans="1:20" ht="18">
      <c r="A28" s="2311"/>
      <c r="B28" s="1128" t="s">
        <v>437</v>
      </c>
      <c r="C28" s="1129" t="s">
        <v>272</v>
      </c>
      <c r="D28" s="1123"/>
      <c r="E28" s="1123"/>
      <c r="F28" s="1123"/>
      <c r="G28" s="1123"/>
      <c r="H28" s="1123"/>
      <c r="I28" s="1123"/>
      <c r="J28" s="1123"/>
      <c r="K28" s="1123"/>
      <c r="L28" s="1123"/>
      <c r="M28" s="1123"/>
      <c r="N28" s="1123"/>
      <c r="O28" s="1123"/>
      <c r="P28" s="1123"/>
      <c r="Q28" s="1123"/>
      <c r="R28" s="1123"/>
      <c r="S28" s="1123"/>
      <c r="T28" s="1123"/>
    </row>
    <row r="29" spans="1:20" ht="48.6">
      <c r="A29" s="2311"/>
      <c r="B29" s="1128" t="s">
        <v>438</v>
      </c>
      <c r="C29" s="1129" t="s">
        <v>563</v>
      </c>
      <c r="D29" s="1123"/>
      <c r="E29" s="1123"/>
      <c r="F29" s="1123"/>
      <c r="G29" s="1123"/>
      <c r="H29" s="1123"/>
      <c r="I29" s="1123"/>
      <c r="J29" s="1123"/>
      <c r="K29" s="1123"/>
      <c r="L29" s="1123"/>
      <c r="M29" s="1123"/>
      <c r="N29" s="1123"/>
      <c r="O29" s="1123"/>
      <c r="P29" s="1123"/>
      <c r="Q29" s="1123"/>
      <c r="R29" s="1123"/>
      <c r="S29" s="1123"/>
      <c r="T29" s="1123"/>
    </row>
    <row r="30" spans="1:20" ht="162">
      <c r="A30" s="2311"/>
      <c r="B30" s="1128" t="s">
        <v>440</v>
      </c>
      <c r="C30" s="1129" t="s">
        <v>2823</v>
      </c>
      <c r="D30" s="1123"/>
      <c r="E30" s="1123"/>
      <c r="F30" s="1123"/>
      <c r="G30" s="1123"/>
      <c r="H30" s="1123"/>
      <c r="I30" s="1123"/>
      <c r="J30" s="1123"/>
      <c r="K30" s="1123"/>
      <c r="L30" s="1123"/>
      <c r="M30" s="1123"/>
      <c r="N30" s="1123"/>
      <c r="O30" s="1123"/>
      <c r="P30" s="1123"/>
      <c r="Q30" s="1123"/>
      <c r="R30" s="1123"/>
      <c r="S30" s="1123"/>
      <c r="T30" s="1123"/>
    </row>
    <row r="31" spans="1:20" ht="129.6">
      <c r="A31" s="2311"/>
      <c r="B31" s="1128" t="s">
        <v>442</v>
      </c>
      <c r="C31" s="1129" t="s">
        <v>2824</v>
      </c>
      <c r="D31" s="1123"/>
      <c r="E31" s="1123"/>
      <c r="F31" s="1123"/>
      <c r="G31" s="1123"/>
      <c r="H31" s="1123"/>
      <c r="I31" s="1123"/>
      <c r="J31" s="1123"/>
      <c r="K31" s="1123"/>
      <c r="L31" s="1123"/>
      <c r="M31" s="1123"/>
      <c r="N31" s="1123"/>
      <c r="O31" s="1123"/>
      <c r="P31" s="1123"/>
      <c r="Q31" s="1123"/>
      <c r="R31" s="1123"/>
      <c r="S31" s="1123"/>
      <c r="T31" s="1123"/>
    </row>
    <row r="32" spans="1:20" ht="33" thickBot="1">
      <c r="A32" s="2312"/>
      <c r="B32" s="1132" t="s">
        <v>279</v>
      </c>
      <c r="C32" s="1133" t="s">
        <v>2825</v>
      </c>
      <c r="D32" s="1123"/>
      <c r="E32" s="1123"/>
      <c r="F32" s="1123"/>
      <c r="G32" s="1123"/>
      <c r="H32" s="1123"/>
      <c r="I32" s="1123"/>
      <c r="J32" s="1123"/>
      <c r="K32" s="1123"/>
      <c r="L32" s="1123"/>
      <c r="M32" s="1123"/>
      <c r="N32" s="1123"/>
      <c r="O32" s="1123"/>
      <c r="P32" s="1123"/>
      <c r="Q32" s="1123"/>
      <c r="R32" s="1123"/>
      <c r="S32" s="1123"/>
      <c r="T32" s="1123"/>
    </row>
    <row r="33" spans="1:20" ht="18">
      <c r="A33" s="2313" t="s">
        <v>445</v>
      </c>
      <c r="B33" s="1126" t="s">
        <v>446</v>
      </c>
      <c r="C33" s="1127" t="s">
        <v>2819</v>
      </c>
      <c r="D33" s="1123"/>
      <c r="E33" s="1123"/>
      <c r="F33" s="1123"/>
      <c r="G33" s="1123"/>
      <c r="H33" s="1123"/>
      <c r="I33" s="1123"/>
      <c r="J33" s="1123"/>
      <c r="K33" s="1123"/>
      <c r="L33" s="1123"/>
      <c r="M33" s="1123"/>
      <c r="N33" s="1123"/>
      <c r="O33" s="1123"/>
      <c r="P33" s="1123"/>
      <c r="Q33" s="1123"/>
      <c r="R33" s="1123"/>
      <c r="S33" s="1123"/>
      <c r="T33" s="1123"/>
    </row>
    <row r="34" spans="1:20" ht="18">
      <c r="A34" s="2311"/>
      <c r="B34" s="1128" t="s">
        <v>447</v>
      </c>
      <c r="C34" s="1129" t="s">
        <v>2826</v>
      </c>
      <c r="D34" s="1123"/>
      <c r="E34" s="1123"/>
      <c r="F34" s="1123"/>
      <c r="G34" s="1123"/>
      <c r="H34" s="1123"/>
      <c r="I34" s="1123"/>
      <c r="J34" s="1123"/>
      <c r="K34" s="1123"/>
      <c r="L34" s="1123"/>
      <c r="M34" s="1123"/>
      <c r="N34" s="1123"/>
      <c r="O34" s="1123"/>
      <c r="P34" s="1123"/>
      <c r="Q34" s="1123"/>
      <c r="R34" s="1123"/>
      <c r="S34" s="1123"/>
      <c r="T34" s="1123"/>
    </row>
    <row r="35" spans="1:20" ht="18">
      <c r="A35" s="2311"/>
      <c r="B35" s="1128" t="s">
        <v>449</v>
      </c>
      <c r="C35" s="1129" t="s">
        <v>285</v>
      </c>
      <c r="D35" s="1123"/>
      <c r="E35" s="1123"/>
      <c r="F35" s="1123"/>
      <c r="G35" s="1123"/>
      <c r="H35" s="1123"/>
      <c r="I35" s="1123"/>
      <c r="J35" s="1123"/>
      <c r="K35" s="1123"/>
      <c r="L35" s="1123"/>
      <c r="M35" s="1123"/>
      <c r="N35" s="1123"/>
      <c r="O35" s="1123"/>
      <c r="P35" s="1123"/>
      <c r="Q35" s="1123"/>
      <c r="R35" s="1123"/>
      <c r="S35" s="1123"/>
      <c r="T35" s="1123"/>
    </row>
    <row r="36" spans="1:20" ht="18">
      <c r="A36" s="2311"/>
      <c r="B36" s="1128" t="s">
        <v>450</v>
      </c>
      <c r="C36" s="1129" t="s">
        <v>238</v>
      </c>
      <c r="D36" s="1123"/>
      <c r="E36" s="1123"/>
      <c r="F36" s="1123"/>
      <c r="G36" s="1123"/>
      <c r="H36" s="1123"/>
      <c r="I36" s="1123"/>
      <c r="J36" s="1123"/>
      <c r="K36" s="1123"/>
      <c r="L36" s="1123"/>
      <c r="M36" s="1123"/>
      <c r="N36" s="1123"/>
      <c r="O36" s="1123"/>
      <c r="P36" s="1123"/>
      <c r="Q36" s="1123"/>
      <c r="R36" s="1123"/>
      <c r="S36" s="1123"/>
      <c r="T36" s="1123"/>
    </row>
    <row r="37" spans="1:20" ht="18">
      <c r="A37" s="2311"/>
      <c r="B37" s="1128" t="s">
        <v>451</v>
      </c>
      <c r="C37" s="1129" t="s">
        <v>238</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2312"/>
      <c r="B38" s="1134" t="s">
        <v>452</v>
      </c>
      <c r="C38" s="1133" t="s">
        <v>250</v>
      </c>
      <c r="D38" s="1123"/>
      <c r="E38" s="1123"/>
      <c r="F38" s="1123"/>
      <c r="G38" s="1123"/>
      <c r="H38" s="1123"/>
      <c r="I38" s="1123"/>
      <c r="J38" s="1123"/>
      <c r="K38" s="1123"/>
      <c r="L38" s="1123"/>
      <c r="M38" s="1123"/>
      <c r="N38" s="1123"/>
      <c r="O38" s="1123"/>
      <c r="P38" s="1123"/>
      <c r="Q38" s="1123"/>
      <c r="R38" s="1123"/>
      <c r="S38" s="1123"/>
      <c r="T38" s="1123"/>
    </row>
    <row r="39" spans="1:20" ht="18">
      <c r="A39" s="2313" t="s">
        <v>453</v>
      </c>
      <c r="B39" s="1126" t="s">
        <v>454</v>
      </c>
      <c r="C39" s="1127" t="s">
        <v>248</v>
      </c>
      <c r="D39" s="1123"/>
      <c r="E39" s="1123"/>
      <c r="F39" s="1123"/>
      <c r="G39" s="1123"/>
      <c r="H39" s="1123"/>
      <c r="I39" s="1123"/>
      <c r="J39" s="1123"/>
      <c r="K39" s="1123"/>
      <c r="L39" s="1123"/>
      <c r="M39" s="1123"/>
      <c r="N39" s="1123"/>
      <c r="O39" s="1123"/>
      <c r="P39" s="1123"/>
      <c r="Q39" s="1123"/>
      <c r="R39" s="1123"/>
      <c r="S39" s="1123"/>
      <c r="T39" s="1123"/>
    </row>
    <row r="40" spans="1:20" ht="18">
      <c r="A40" s="2311"/>
      <c r="B40" s="1128" t="s">
        <v>455</v>
      </c>
      <c r="C40" s="1129" t="s">
        <v>238</v>
      </c>
      <c r="D40" s="1123"/>
      <c r="E40" s="1123"/>
      <c r="F40" s="1123"/>
      <c r="G40" s="1123"/>
      <c r="H40" s="1123"/>
      <c r="I40" s="1123"/>
      <c r="J40" s="1123"/>
      <c r="K40" s="1123"/>
      <c r="L40" s="1123"/>
      <c r="M40" s="1123"/>
      <c r="N40" s="1123"/>
      <c r="O40" s="1123"/>
      <c r="P40" s="1123"/>
      <c r="Q40" s="1123"/>
      <c r="R40" s="1123"/>
      <c r="S40" s="1123"/>
      <c r="T40" s="1123"/>
    </row>
    <row r="41" spans="1:20" ht="18">
      <c r="A41" s="2311"/>
      <c r="B41" s="1128" t="s">
        <v>456</v>
      </c>
      <c r="C41" s="1129" t="s">
        <v>238</v>
      </c>
      <c r="D41" s="1123"/>
      <c r="E41" s="1123"/>
      <c r="F41" s="1123"/>
      <c r="G41" s="1123"/>
      <c r="H41" s="1123"/>
      <c r="I41" s="1123"/>
      <c r="J41" s="1123"/>
      <c r="K41" s="1123"/>
      <c r="L41" s="1123"/>
      <c r="M41" s="1123"/>
      <c r="N41" s="1123"/>
      <c r="O41" s="1123"/>
      <c r="P41" s="1123"/>
      <c r="Q41" s="1123"/>
      <c r="R41" s="1123"/>
      <c r="S41" s="1123"/>
      <c r="T41" s="1123"/>
    </row>
    <row r="42" spans="1:20" ht="18">
      <c r="A42" s="2311"/>
      <c r="B42" s="1128" t="s">
        <v>457</v>
      </c>
      <c r="C42" s="1129" t="s">
        <v>238</v>
      </c>
      <c r="D42" s="1123"/>
      <c r="E42" s="1123"/>
      <c r="F42" s="1123"/>
      <c r="G42" s="1123"/>
      <c r="H42" s="1123"/>
      <c r="I42" s="1123"/>
      <c r="J42" s="1123"/>
      <c r="K42" s="1123"/>
      <c r="L42" s="1123"/>
      <c r="M42" s="1123"/>
      <c r="N42" s="1123"/>
      <c r="O42" s="1123"/>
      <c r="P42" s="1123"/>
      <c r="Q42" s="1123"/>
      <c r="R42" s="1123"/>
      <c r="S42" s="1123"/>
      <c r="T42" s="1123"/>
    </row>
    <row r="43" spans="1:20" ht="18">
      <c r="A43" s="2311"/>
      <c r="B43" s="1128" t="s">
        <v>458</v>
      </c>
      <c r="C43" s="1129" t="s">
        <v>238</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2312"/>
      <c r="B44" s="1135" t="s">
        <v>459</v>
      </c>
      <c r="C44" s="1133" t="s">
        <v>238</v>
      </c>
      <c r="D44" s="1123"/>
      <c r="E44" s="1123"/>
      <c r="F44" s="1123"/>
      <c r="G44" s="1123"/>
      <c r="H44" s="1123"/>
      <c r="I44" s="1123"/>
      <c r="J44" s="1123"/>
      <c r="K44" s="1123"/>
      <c r="L44" s="1123"/>
      <c r="M44" s="1123"/>
      <c r="N44" s="1123"/>
      <c r="O44" s="1123"/>
      <c r="P44" s="1123"/>
      <c r="Q44" s="1123"/>
      <c r="R44" s="1123"/>
      <c r="S44" s="1123"/>
      <c r="T44" s="1123"/>
    </row>
    <row r="45" spans="1:20" ht="18">
      <c r="A45" s="2313" t="s">
        <v>460</v>
      </c>
      <c r="B45" s="1126" t="s">
        <v>461</v>
      </c>
      <c r="C45" s="1127" t="s">
        <v>250</v>
      </c>
      <c r="D45" s="1123"/>
      <c r="E45" s="1123"/>
      <c r="F45" s="1123"/>
      <c r="G45" s="1123"/>
      <c r="H45" s="1123"/>
      <c r="I45" s="1123"/>
      <c r="J45" s="1123"/>
      <c r="K45" s="1123"/>
      <c r="L45" s="1123"/>
      <c r="M45" s="1123"/>
      <c r="N45" s="1123"/>
      <c r="O45" s="1123"/>
      <c r="P45" s="1123"/>
      <c r="Q45" s="1123"/>
      <c r="R45" s="1123"/>
      <c r="S45" s="1123"/>
      <c r="T45" s="1123"/>
    </row>
    <row r="46" spans="1:20" ht="32.4">
      <c r="A46" s="2311"/>
      <c r="B46" s="1128" t="s">
        <v>462</v>
      </c>
      <c r="C46" s="1129" t="s">
        <v>2827</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2312"/>
      <c r="B47" s="1134" t="s">
        <v>464</v>
      </c>
      <c r="C47" s="1133" t="s">
        <v>2828</v>
      </c>
      <c r="D47" s="1123"/>
      <c r="E47" s="1123"/>
      <c r="F47" s="1123"/>
      <c r="G47" s="1123"/>
      <c r="H47" s="1123"/>
      <c r="I47" s="1123"/>
      <c r="J47" s="1123"/>
      <c r="K47" s="1123"/>
      <c r="L47" s="1123"/>
      <c r="M47" s="1123"/>
      <c r="N47" s="1123"/>
      <c r="O47" s="1123"/>
      <c r="P47" s="1123"/>
      <c r="Q47" s="1123"/>
      <c r="R47" s="1123"/>
      <c r="S47" s="1123"/>
      <c r="T47" s="1123"/>
    </row>
    <row r="48" spans="1:20" ht="18">
      <c r="A48" s="2310" t="s">
        <v>466</v>
      </c>
      <c r="B48" s="1132" t="s">
        <v>467</v>
      </c>
      <c r="C48" s="1127" t="s">
        <v>250</v>
      </c>
      <c r="D48" s="1123"/>
      <c r="E48" s="1123"/>
      <c r="F48" s="1123"/>
      <c r="G48" s="1123"/>
      <c r="H48" s="1123"/>
      <c r="I48" s="1123"/>
      <c r="J48" s="1123"/>
      <c r="K48" s="1123"/>
      <c r="L48" s="1123"/>
      <c r="M48" s="1123"/>
      <c r="N48" s="1123"/>
      <c r="O48" s="1123"/>
      <c r="P48" s="1123"/>
      <c r="Q48" s="1123"/>
      <c r="R48" s="1123"/>
      <c r="S48" s="1123"/>
      <c r="T48" s="1123"/>
    </row>
    <row r="49" spans="1:20" ht="18">
      <c r="A49" s="2311"/>
      <c r="B49" s="1128" t="s">
        <v>468</v>
      </c>
      <c r="C49" s="1129" t="s">
        <v>2818</v>
      </c>
      <c r="D49" s="1123"/>
      <c r="E49" s="1123"/>
      <c r="F49" s="1123"/>
      <c r="G49" s="1123"/>
      <c r="H49" s="1123"/>
      <c r="I49" s="1123"/>
      <c r="J49" s="1123"/>
      <c r="K49" s="1123"/>
      <c r="L49" s="1123"/>
      <c r="M49" s="1123"/>
      <c r="N49" s="1123"/>
      <c r="O49" s="1123"/>
      <c r="P49" s="1123"/>
      <c r="Q49" s="1123"/>
      <c r="R49" s="1123"/>
      <c r="S49" s="1123"/>
      <c r="T49" s="1123"/>
    </row>
    <row r="50" spans="1:20" ht="18">
      <c r="A50" s="2311"/>
      <c r="B50" s="1128" t="s">
        <v>470</v>
      </c>
      <c r="C50" s="1129" t="s">
        <v>2829</v>
      </c>
      <c r="D50" s="1123"/>
      <c r="E50" s="1123"/>
      <c r="F50" s="1123"/>
      <c r="G50" s="1123"/>
      <c r="H50" s="1123"/>
      <c r="I50" s="1123"/>
      <c r="J50" s="1123"/>
      <c r="K50" s="1123"/>
      <c r="L50" s="1123"/>
      <c r="M50" s="1123"/>
      <c r="N50" s="1123"/>
      <c r="O50" s="1123"/>
      <c r="P50" s="1123"/>
      <c r="Q50" s="1123"/>
      <c r="R50" s="1123"/>
      <c r="S50" s="1123"/>
      <c r="T50" s="1123"/>
    </row>
    <row r="51" spans="1:20" ht="18">
      <c r="A51" s="2311"/>
      <c r="B51" s="1128" t="s">
        <v>472</v>
      </c>
      <c r="C51" s="1129" t="s">
        <v>473</v>
      </c>
      <c r="D51" s="1123"/>
      <c r="E51" s="1123"/>
      <c r="F51" s="1123"/>
      <c r="G51" s="1123"/>
      <c r="H51" s="1123"/>
      <c r="I51" s="1123"/>
      <c r="J51" s="1123"/>
      <c r="K51" s="1123"/>
      <c r="L51" s="1123"/>
      <c r="M51" s="1123"/>
      <c r="N51" s="1123"/>
      <c r="O51" s="1123"/>
      <c r="P51" s="1123"/>
      <c r="Q51" s="1123"/>
      <c r="R51" s="1123"/>
      <c r="S51" s="1123"/>
      <c r="T51" s="1123"/>
    </row>
    <row r="52" spans="1:20" ht="48.6">
      <c r="A52" s="2311"/>
      <c r="B52" s="1128" t="s">
        <v>474</v>
      </c>
      <c r="C52" s="1129" t="s">
        <v>2830</v>
      </c>
      <c r="D52" s="1123"/>
      <c r="E52" s="1123"/>
      <c r="F52" s="1123"/>
      <c r="G52" s="1123"/>
      <c r="H52" s="1123"/>
      <c r="I52" s="1123"/>
      <c r="J52" s="1123"/>
      <c r="K52" s="1123"/>
      <c r="L52" s="1123"/>
      <c r="M52" s="1123"/>
      <c r="N52" s="1123"/>
      <c r="O52" s="1123"/>
      <c r="P52" s="1123"/>
      <c r="Q52" s="1123"/>
      <c r="R52" s="1123"/>
      <c r="S52" s="1123"/>
      <c r="T52" s="1123"/>
    </row>
    <row r="53" spans="1:20" ht="97.2">
      <c r="A53" s="2311"/>
      <c r="B53" s="1128" t="s">
        <v>476</v>
      </c>
      <c r="C53" s="1129" t="s">
        <v>570</v>
      </c>
      <c r="D53" s="1123"/>
      <c r="E53" s="1123"/>
      <c r="F53" s="1123"/>
      <c r="G53" s="1123"/>
      <c r="H53" s="1123"/>
      <c r="I53" s="1123"/>
      <c r="J53" s="1123"/>
      <c r="K53" s="1123"/>
      <c r="L53" s="1123"/>
      <c r="M53" s="1123"/>
      <c r="N53" s="1123"/>
      <c r="O53" s="1123"/>
      <c r="P53" s="1123"/>
      <c r="Q53" s="1123"/>
      <c r="R53" s="1123"/>
      <c r="S53" s="1123"/>
      <c r="T53" s="1123"/>
    </row>
    <row r="54" spans="1:20" ht="18">
      <c r="A54" s="2311"/>
      <c r="B54" s="1128" t="s">
        <v>478</v>
      </c>
      <c r="C54" s="1129" t="s">
        <v>575</v>
      </c>
      <c r="D54" s="1123"/>
      <c r="E54" s="1123"/>
      <c r="F54" s="1123"/>
      <c r="G54" s="1123"/>
      <c r="H54" s="1123"/>
      <c r="I54" s="1123"/>
      <c r="J54" s="1123"/>
      <c r="K54" s="1123"/>
      <c r="L54" s="1123"/>
      <c r="M54" s="1123"/>
      <c r="N54" s="1123"/>
      <c r="O54" s="1123"/>
      <c r="P54" s="1123"/>
      <c r="Q54" s="1123"/>
      <c r="R54" s="1123"/>
      <c r="S54" s="1123"/>
      <c r="T54" s="1123"/>
    </row>
    <row r="55" spans="1:20" ht="18">
      <c r="A55" s="2311"/>
      <c r="B55" s="1128" t="s">
        <v>480</v>
      </c>
      <c r="C55" s="1136" t="s">
        <v>2831</v>
      </c>
      <c r="D55" s="1123"/>
      <c r="E55" s="1123"/>
      <c r="F55" s="1123"/>
      <c r="G55" s="1123"/>
      <c r="H55" s="1123"/>
      <c r="I55" s="1123"/>
      <c r="J55" s="1123"/>
      <c r="K55" s="1123"/>
      <c r="L55" s="1123"/>
      <c r="M55" s="1123"/>
      <c r="N55" s="1123"/>
      <c r="O55" s="1123"/>
      <c r="P55" s="1123"/>
      <c r="Q55" s="1123"/>
      <c r="R55" s="1123"/>
      <c r="S55" s="1123"/>
      <c r="T55" s="1123"/>
    </row>
    <row r="56" spans="1:20" ht="18">
      <c r="A56" s="2311"/>
      <c r="B56" s="1128" t="s">
        <v>482</v>
      </c>
      <c r="C56" s="1129" t="s">
        <v>320</v>
      </c>
      <c r="D56" s="1123"/>
      <c r="E56" s="1123"/>
      <c r="F56" s="1123"/>
      <c r="G56" s="1123"/>
      <c r="H56" s="1123"/>
      <c r="I56" s="1123"/>
      <c r="J56" s="1123"/>
      <c r="K56" s="1123"/>
      <c r="L56" s="1123"/>
      <c r="M56" s="1123"/>
      <c r="N56" s="1123"/>
      <c r="O56" s="1123"/>
      <c r="P56" s="1123"/>
      <c r="Q56" s="1123"/>
      <c r="R56" s="1123"/>
      <c r="S56" s="1123"/>
      <c r="T56" s="1123"/>
    </row>
    <row r="57" spans="1:20" ht="18">
      <c r="A57" s="2311"/>
      <c r="B57" s="1128" t="s">
        <v>483</v>
      </c>
      <c r="C57" s="1129" t="s">
        <v>238</v>
      </c>
      <c r="D57" s="1123"/>
      <c r="E57" s="1123"/>
      <c r="F57" s="1123"/>
      <c r="G57" s="1123"/>
      <c r="H57" s="1123"/>
      <c r="I57" s="1123"/>
      <c r="J57" s="1123"/>
      <c r="K57" s="1123"/>
      <c r="L57" s="1123"/>
      <c r="M57" s="1123"/>
      <c r="N57" s="1123"/>
      <c r="O57" s="1123"/>
      <c r="P57" s="1123"/>
      <c r="Q57" s="1123"/>
      <c r="R57" s="1123"/>
      <c r="S57" s="1123"/>
      <c r="T57" s="1123"/>
    </row>
    <row r="58" spans="1:20" ht="18">
      <c r="A58" s="2311"/>
      <c r="B58" s="1128" t="s">
        <v>484</v>
      </c>
      <c r="C58" s="1129" t="s">
        <v>238</v>
      </c>
      <c r="D58" s="1123"/>
      <c r="E58" s="1123"/>
      <c r="F58" s="1123"/>
      <c r="G58" s="1123"/>
      <c r="H58" s="1123"/>
      <c r="I58" s="1123"/>
      <c r="J58" s="1123"/>
      <c r="K58" s="1123"/>
      <c r="L58" s="1123"/>
      <c r="M58" s="1123"/>
      <c r="N58" s="1123"/>
      <c r="O58" s="1123"/>
      <c r="P58" s="1123"/>
      <c r="Q58" s="1123"/>
      <c r="R58" s="1123"/>
      <c r="S58" s="1123"/>
      <c r="T58" s="1123"/>
    </row>
    <row r="59" spans="1:20" ht="18">
      <c r="A59" s="2311"/>
      <c r="B59" s="1128" t="s">
        <v>485</v>
      </c>
      <c r="C59" s="1129" t="s">
        <v>2832</v>
      </c>
      <c r="D59" s="1123"/>
      <c r="E59" s="1123"/>
      <c r="F59" s="1123"/>
      <c r="G59" s="1123"/>
      <c r="H59" s="1123"/>
      <c r="I59" s="1123"/>
      <c r="J59" s="1123"/>
      <c r="K59" s="1123"/>
      <c r="L59" s="1123"/>
      <c r="M59" s="1123"/>
      <c r="N59" s="1123"/>
      <c r="O59" s="1123"/>
      <c r="P59" s="1123"/>
      <c r="Q59" s="1123"/>
      <c r="R59" s="1123"/>
      <c r="S59" s="1123"/>
      <c r="T59" s="1123"/>
    </row>
    <row r="60" spans="1:20" ht="32.4">
      <c r="A60" s="2311"/>
      <c r="B60" s="1128" t="s">
        <v>486</v>
      </c>
      <c r="C60" s="1129" t="s">
        <v>2833</v>
      </c>
      <c r="D60" s="1123"/>
      <c r="E60" s="1123"/>
      <c r="F60" s="1123"/>
      <c r="G60" s="1123"/>
      <c r="H60" s="1123"/>
      <c r="I60" s="1123"/>
      <c r="J60" s="1123"/>
      <c r="K60" s="1123"/>
      <c r="L60" s="1123"/>
      <c r="M60" s="1123"/>
      <c r="N60" s="1123"/>
      <c r="O60" s="1123"/>
      <c r="P60" s="1123"/>
      <c r="Q60" s="1123"/>
      <c r="R60" s="1123"/>
      <c r="S60" s="1123"/>
      <c r="T60" s="1123"/>
    </row>
    <row r="61" spans="1:20" ht="81">
      <c r="A61" s="2311"/>
      <c r="B61" s="1128" t="s">
        <v>487</v>
      </c>
      <c r="C61" s="1129" t="s">
        <v>2834</v>
      </c>
      <c r="D61" s="1123"/>
      <c r="E61" s="1123"/>
      <c r="F61" s="1123"/>
      <c r="G61" s="1123"/>
      <c r="H61" s="1123"/>
      <c r="I61" s="1123"/>
      <c r="J61" s="1123"/>
      <c r="K61" s="1123"/>
      <c r="L61" s="1123"/>
      <c r="M61" s="1123"/>
      <c r="N61" s="1123"/>
      <c r="O61" s="1123"/>
      <c r="P61" s="1123"/>
      <c r="Q61" s="1123"/>
      <c r="R61" s="1123"/>
      <c r="S61" s="1123"/>
      <c r="T61" s="1123"/>
    </row>
    <row r="62" spans="1:20" ht="18">
      <c r="A62" s="2311"/>
      <c r="B62" s="1128" t="s">
        <v>489</v>
      </c>
      <c r="C62" s="1129" t="s">
        <v>2835</v>
      </c>
      <c r="D62" s="1123"/>
      <c r="E62" s="1123"/>
      <c r="F62" s="1123"/>
      <c r="G62" s="1123"/>
      <c r="H62" s="1123"/>
      <c r="I62" s="1123"/>
      <c r="J62" s="1123"/>
      <c r="K62" s="1123"/>
      <c r="L62" s="1123"/>
      <c r="M62" s="1123"/>
      <c r="N62" s="1123"/>
      <c r="O62" s="1123"/>
      <c r="P62" s="1123"/>
      <c r="Q62" s="1123"/>
      <c r="R62" s="1123"/>
      <c r="S62" s="1123"/>
      <c r="T62" s="1123"/>
    </row>
    <row r="63" spans="1:20" ht="18">
      <c r="A63" s="2311"/>
      <c r="B63" s="1128" t="s">
        <v>491</v>
      </c>
      <c r="C63" s="1129" t="s">
        <v>2836</v>
      </c>
      <c r="D63" s="1123"/>
      <c r="E63" s="1123"/>
      <c r="F63" s="1123"/>
      <c r="G63" s="1123"/>
      <c r="H63" s="1123"/>
      <c r="I63" s="1123"/>
      <c r="J63" s="1123"/>
      <c r="K63" s="1123"/>
      <c r="L63" s="1123"/>
      <c r="M63" s="1123"/>
      <c r="N63" s="1123"/>
      <c r="O63" s="1123"/>
      <c r="P63" s="1123"/>
      <c r="Q63" s="1123"/>
      <c r="R63" s="1123"/>
      <c r="S63" s="1123"/>
      <c r="T63" s="1123"/>
    </row>
    <row r="64" spans="1:20" ht="48.6">
      <c r="A64" s="2311"/>
      <c r="B64" s="1128" t="s">
        <v>493</v>
      </c>
      <c r="C64" s="1129" t="s">
        <v>2837</v>
      </c>
      <c r="D64" s="1123"/>
      <c r="E64" s="1123"/>
      <c r="F64" s="1123"/>
      <c r="G64" s="1123"/>
      <c r="H64" s="1123"/>
      <c r="I64" s="1123"/>
      <c r="J64" s="1123"/>
      <c r="K64" s="1123"/>
      <c r="L64" s="1123"/>
      <c r="M64" s="1123"/>
      <c r="N64" s="1123"/>
      <c r="O64" s="1123"/>
      <c r="P64" s="1123"/>
      <c r="Q64" s="1123"/>
      <c r="R64" s="1123"/>
      <c r="S64" s="1123"/>
      <c r="T64" s="1123"/>
    </row>
    <row r="65" spans="1:20" ht="18">
      <c r="A65" s="2311"/>
      <c r="B65" s="1128" t="s">
        <v>495</v>
      </c>
      <c r="C65" s="1129" t="s">
        <v>248</v>
      </c>
      <c r="D65" s="1123"/>
      <c r="E65" s="1123"/>
      <c r="F65" s="1123"/>
      <c r="G65" s="1123"/>
      <c r="H65" s="1123"/>
      <c r="I65" s="1123"/>
      <c r="J65" s="1123"/>
      <c r="K65" s="1123"/>
      <c r="L65" s="1123"/>
      <c r="M65" s="1123"/>
      <c r="N65" s="1123"/>
      <c r="O65" s="1123"/>
      <c r="P65" s="1123"/>
      <c r="Q65" s="1123"/>
      <c r="R65" s="1123"/>
      <c r="S65" s="1123"/>
      <c r="T65" s="1123"/>
    </row>
    <row r="66" spans="1:20" ht="18">
      <c r="A66" s="2311"/>
      <c r="B66" s="1128" t="s">
        <v>496</v>
      </c>
      <c r="C66" s="1129" t="s">
        <v>238</v>
      </c>
      <c r="D66" s="1123"/>
      <c r="E66" s="1123"/>
      <c r="F66" s="1123"/>
      <c r="G66" s="1123"/>
      <c r="H66" s="1123"/>
      <c r="I66" s="1123"/>
      <c r="J66" s="1123"/>
      <c r="K66" s="1123"/>
      <c r="L66" s="1123"/>
      <c r="M66" s="1123"/>
      <c r="N66" s="1123"/>
      <c r="O66" s="1123"/>
      <c r="P66" s="1123"/>
      <c r="Q66" s="1123"/>
      <c r="R66" s="1123"/>
      <c r="S66" s="1123"/>
      <c r="T66" s="1123"/>
    </row>
    <row r="67" spans="1:20" ht="18">
      <c r="A67" s="2311"/>
      <c r="B67" s="1128" t="s">
        <v>498</v>
      </c>
      <c r="C67" s="1129" t="s">
        <v>238</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2312"/>
      <c r="B68" s="1134" t="s">
        <v>500</v>
      </c>
      <c r="C68" s="1133" t="s">
        <v>238</v>
      </c>
      <c r="D68" s="1123"/>
      <c r="E68" s="1123"/>
      <c r="F68" s="1123"/>
      <c r="G68" s="1123"/>
      <c r="H68" s="1123"/>
      <c r="I68" s="1123"/>
      <c r="J68" s="1123"/>
      <c r="K68" s="1123"/>
      <c r="L68" s="1123"/>
      <c r="M68" s="1123"/>
      <c r="N68" s="1123"/>
      <c r="O68" s="1123"/>
      <c r="P68" s="1123"/>
      <c r="Q68" s="1123"/>
      <c r="R68" s="1123"/>
      <c r="S68" s="1123"/>
      <c r="T68" s="1123"/>
    </row>
    <row r="69" spans="1:20" ht="18">
      <c r="A69" s="2313" t="s">
        <v>502</v>
      </c>
      <c r="B69" s="1126" t="s">
        <v>503</v>
      </c>
      <c r="C69" s="1127" t="s">
        <v>250</v>
      </c>
      <c r="D69" s="1123"/>
      <c r="E69" s="1123"/>
      <c r="F69" s="1123"/>
      <c r="G69" s="1123"/>
      <c r="H69" s="1123"/>
      <c r="I69" s="1123"/>
      <c r="J69" s="1123"/>
      <c r="K69" s="1123"/>
      <c r="L69" s="1123"/>
      <c r="M69" s="1123"/>
      <c r="N69" s="1123"/>
      <c r="O69" s="1123"/>
      <c r="P69" s="1123"/>
      <c r="Q69" s="1123"/>
      <c r="R69" s="1123"/>
      <c r="S69" s="1123"/>
      <c r="T69" s="1123"/>
    </row>
    <row r="70" spans="1:20" ht="18">
      <c r="A70" s="2311"/>
      <c r="B70" s="1128" t="s">
        <v>504</v>
      </c>
      <c r="C70" s="1129" t="s">
        <v>340</v>
      </c>
      <c r="D70" s="1123"/>
      <c r="E70" s="1123"/>
      <c r="F70" s="1123"/>
      <c r="G70" s="1123"/>
      <c r="H70" s="1123"/>
      <c r="I70" s="1123"/>
      <c r="J70" s="1123"/>
      <c r="K70" s="1123"/>
      <c r="L70" s="1123"/>
      <c r="M70" s="1123"/>
      <c r="N70" s="1123"/>
      <c r="O70" s="1123"/>
      <c r="P70" s="1123"/>
      <c r="Q70" s="1123"/>
      <c r="R70" s="1123"/>
      <c r="S70" s="1123"/>
      <c r="T70" s="1123"/>
    </row>
    <row r="71" spans="1:20" ht="18">
      <c r="A71" s="2311"/>
      <c r="B71" s="1128" t="s">
        <v>505</v>
      </c>
      <c r="C71" s="1129" t="s">
        <v>238</v>
      </c>
      <c r="D71" s="1123"/>
      <c r="E71" s="1123"/>
      <c r="F71" s="1123"/>
      <c r="G71" s="1123"/>
      <c r="H71" s="1123"/>
      <c r="I71" s="1123"/>
      <c r="J71" s="1123"/>
      <c r="K71" s="1123"/>
      <c r="L71" s="1123"/>
      <c r="M71" s="1123"/>
      <c r="N71" s="1123"/>
      <c r="O71" s="1123"/>
      <c r="P71" s="1123"/>
      <c r="Q71" s="1123"/>
      <c r="R71" s="1123"/>
      <c r="S71" s="1123"/>
      <c r="T71" s="1123"/>
    </row>
    <row r="72" spans="1:20" ht="18">
      <c r="A72" s="2311"/>
      <c r="B72" s="1128" t="s">
        <v>506</v>
      </c>
      <c r="C72" s="1129" t="s">
        <v>238</v>
      </c>
      <c r="D72" s="1123"/>
      <c r="E72" s="1123"/>
      <c r="F72" s="1123"/>
      <c r="G72" s="1123"/>
      <c r="H72" s="1123"/>
      <c r="I72" s="1123"/>
      <c r="J72" s="1123"/>
      <c r="K72" s="1123"/>
      <c r="L72" s="1123"/>
      <c r="M72" s="1123"/>
      <c r="N72" s="1123"/>
      <c r="O72" s="1123"/>
      <c r="P72" s="1123"/>
      <c r="Q72" s="1123"/>
      <c r="R72" s="1123"/>
      <c r="S72" s="1123"/>
      <c r="T72" s="1123"/>
    </row>
    <row r="73" spans="1:20" ht="48.6">
      <c r="A73" s="2311"/>
      <c r="B73" s="1128" t="s">
        <v>507</v>
      </c>
      <c r="C73" s="1129" t="s">
        <v>508</v>
      </c>
      <c r="D73" s="1123"/>
      <c r="E73" s="1123"/>
      <c r="F73" s="1123"/>
      <c r="G73" s="1123"/>
      <c r="H73" s="1123"/>
      <c r="I73" s="1123"/>
      <c r="J73" s="1123"/>
      <c r="K73" s="1123"/>
      <c r="L73" s="1123"/>
      <c r="M73" s="1123"/>
      <c r="N73" s="1123"/>
      <c r="O73" s="1123"/>
      <c r="P73" s="1123"/>
      <c r="Q73" s="1123"/>
      <c r="R73" s="1123"/>
      <c r="S73" s="1123"/>
      <c r="T73" s="1123"/>
    </row>
    <row r="74" spans="1:20" ht="18">
      <c r="A74" s="2311"/>
      <c r="B74" s="1128" t="s">
        <v>509</v>
      </c>
      <c r="C74" s="1129" t="s">
        <v>272</v>
      </c>
      <c r="D74" s="1123"/>
      <c r="E74" s="1123"/>
      <c r="F74" s="1123"/>
      <c r="G74" s="1123"/>
      <c r="H74" s="1123"/>
      <c r="I74" s="1123"/>
      <c r="J74" s="1123"/>
      <c r="K74" s="1123"/>
      <c r="L74" s="1123"/>
      <c r="M74" s="1123"/>
      <c r="N74" s="1123"/>
      <c r="O74" s="1123"/>
      <c r="P74" s="1123"/>
      <c r="Q74" s="1123"/>
      <c r="R74" s="1123"/>
      <c r="S74" s="1123"/>
      <c r="T74" s="1123"/>
    </row>
    <row r="75" spans="1:20" ht="18">
      <c r="A75" s="2311"/>
      <c r="B75" s="1128" t="s">
        <v>510</v>
      </c>
      <c r="C75" s="1129" t="s">
        <v>248</v>
      </c>
      <c r="D75" s="1123"/>
      <c r="E75" s="1123"/>
      <c r="F75" s="1123"/>
      <c r="G75" s="1123"/>
      <c r="H75" s="1123"/>
      <c r="I75" s="1123"/>
      <c r="J75" s="1123"/>
      <c r="K75" s="1123"/>
      <c r="L75" s="1123"/>
      <c r="M75" s="1123"/>
      <c r="N75" s="1123"/>
      <c r="O75" s="1123"/>
      <c r="P75" s="1123"/>
      <c r="Q75" s="1123"/>
      <c r="R75" s="1123"/>
      <c r="S75" s="1123"/>
      <c r="T75" s="1123"/>
    </row>
    <row r="76" spans="1:20" ht="18">
      <c r="A76" s="2311"/>
      <c r="B76" s="1128" t="s">
        <v>511</v>
      </c>
      <c r="C76" s="1129" t="s">
        <v>348</v>
      </c>
      <c r="D76" s="1123"/>
      <c r="E76" s="1123"/>
      <c r="F76" s="1123"/>
      <c r="G76" s="1123"/>
      <c r="H76" s="1123"/>
      <c r="I76" s="1123"/>
      <c r="J76" s="1123"/>
      <c r="K76" s="1123"/>
      <c r="L76" s="1123"/>
      <c r="M76" s="1123"/>
      <c r="N76" s="1123"/>
      <c r="O76" s="1123"/>
      <c r="P76" s="1123"/>
      <c r="Q76" s="1123"/>
      <c r="R76" s="1123"/>
      <c r="S76" s="1123"/>
      <c r="T76" s="1123"/>
    </row>
    <row r="77" spans="1:20" ht="81.599999999999994" thickBot="1">
      <c r="A77" s="2312"/>
      <c r="B77" s="1134" t="s">
        <v>512</v>
      </c>
      <c r="C77" s="1133" t="s">
        <v>579</v>
      </c>
      <c r="D77" s="1123"/>
      <c r="E77" s="1123"/>
      <c r="F77" s="1123"/>
      <c r="G77" s="1123"/>
      <c r="H77" s="1123"/>
      <c r="I77" s="1123"/>
      <c r="J77" s="1123"/>
      <c r="K77" s="1123"/>
      <c r="L77" s="1123"/>
      <c r="M77" s="1123"/>
      <c r="N77" s="1123"/>
      <c r="O77" s="1123"/>
      <c r="P77" s="1123"/>
      <c r="Q77" s="1123"/>
      <c r="R77" s="1123"/>
      <c r="S77" s="1123"/>
      <c r="T77" s="1123"/>
    </row>
    <row r="78" spans="1:20" ht="81">
      <c r="A78" s="2313" t="s">
        <v>514</v>
      </c>
      <c r="B78" s="1126" t="s">
        <v>515</v>
      </c>
      <c r="C78" s="1127" t="s">
        <v>2838</v>
      </c>
      <c r="D78" s="1123"/>
      <c r="E78" s="1123"/>
      <c r="F78" s="1123"/>
      <c r="G78" s="1123"/>
      <c r="H78" s="1123"/>
      <c r="I78" s="1123"/>
      <c r="J78" s="1123"/>
      <c r="K78" s="1123"/>
      <c r="L78" s="1123"/>
      <c r="M78" s="1123"/>
      <c r="N78" s="1123"/>
      <c r="O78" s="1123"/>
      <c r="P78" s="1123"/>
      <c r="Q78" s="1123"/>
      <c r="R78" s="1123"/>
      <c r="S78" s="1123"/>
      <c r="T78" s="1123"/>
    </row>
    <row r="79" spans="1:20" ht="32.4">
      <c r="A79" s="2311"/>
      <c r="B79" s="1128" t="s">
        <v>517</v>
      </c>
      <c r="C79" s="1129" t="s">
        <v>2839</v>
      </c>
      <c r="D79" s="1123"/>
      <c r="E79" s="1123"/>
      <c r="F79" s="1123"/>
      <c r="G79" s="1123"/>
      <c r="H79" s="1123"/>
      <c r="I79" s="1123"/>
      <c r="J79" s="1123"/>
      <c r="K79" s="1123"/>
      <c r="L79" s="1123"/>
      <c r="M79" s="1123"/>
      <c r="N79" s="1123"/>
      <c r="O79" s="1123"/>
      <c r="P79" s="1123"/>
      <c r="Q79" s="1123"/>
      <c r="R79" s="1123"/>
      <c r="S79" s="1123"/>
      <c r="T79" s="1123"/>
    </row>
    <row r="80" spans="1:20" ht="129.6">
      <c r="A80" s="2311"/>
      <c r="B80" s="1128" t="s">
        <v>518</v>
      </c>
      <c r="C80" s="1129" t="s">
        <v>2840</v>
      </c>
      <c r="D80" s="1123"/>
      <c r="E80" s="1123"/>
      <c r="F80" s="1123"/>
      <c r="G80" s="1123"/>
      <c r="H80" s="1123"/>
      <c r="I80" s="1123"/>
      <c r="J80" s="1123"/>
      <c r="K80" s="1123"/>
      <c r="L80" s="1123"/>
      <c r="M80" s="1123"/>
      <c r="N80" s="1123"/>
      <c r="O80" s="1123"/>
      <c r="P80" s="1123"/>
      <c r="Q80" s="1123"/>
      <c r="R80" s="1123"/>
      <c r="S80" s="1123"/>
      <c r="T80" s="1123"/>
    </row>
    <row r="81" spans="1:20" ht="81">
      <c r="A81" s="2311"/>
      <c r="B81" s="1128" t="s">
        <v>520</v>
      </c>
      <c r="C81" s="1129" t="s">
        <v>2841</v>
      </c>
      <c r="D81" s="1123"/>
      <c r="E81" s="1123"/>
      <c r="F81" s="1123"/>
      <c r="G81" s="1123"/>
      <c r="H81" s="1123"/>
      <c r="I81" s="1123"/>
      <c r="J81" s="1123"/>
      <c r="K81" s="1123"/>
      <c r="L81" s="1123"/>
      <c r="M81" s="1123"/>
      <c r="N81" s="1123"/>
      <c r="O81" s="1123"/>
      <c r="P81" s="1123"/>
      <c r="Q81" s="1123"/>
      <c r="R81" s="1123"/>
      <c r="S81" s="1123"/>
      <c r="T81" s="1123"/>
    </row>
    <row r="82" spans="1:20" ht="64.8">
      <c r="A82" s="2311"/>
      <c r="B82" s="1128" t="s">
        <v>522</v>
      </c>
      <c r="C82" s="1129" t="s">
        <v>699</v>
      </c>
      <c r="D82" s="1123"/>
      <c r="E82" s="1123"/>
      <c r="F82" s="1123"/>
      <c r="G82" s="1123"/>
      <c r="H82" s="1123"/>
      <c r="I82" s="1123"/>
      <c r="J82" s="1123"/>
      <c r="K82" s="1123"/>
      <c r="L82" s="1123"/>
      <c r="M82" s="1123"/>
      <c r="N82" s="1123"/>
      <c r="O82" s="1123"/>
      <c r="P82" s="1123"/>
      <c r="Q82" s="1123"/>
      <c r="R82" s="1123"/>
      <c r="S82" s="1123"/>
      <c r="T82" s="1123"/>
    </row>
    <row r="83" spans="1:20" ht="18">
      <c r="A83" s="2311"/>
      <c r="B83" s="1128" t="s">
        <v>524</v>
      </c>
      <c r="C83" s="1129" t="s">
        <v>248</v>
      </c>
      <c r="D83" s="1123"/>
      <c r="E83" s="1123"/>
      <c r="F83" s="1123"/>
      <c r="G83" s="1123"/>
      <c r="H83" s="1123"/>
      <c r="I83" s="1123"/>
      <c r="J83" s="1123"/>
      <c r="K83" s="1123"/>
      <c r="L83" s="1123"/>
      <c r="M83" s="1123"/>
      <c r="N83" s="1123"/>
      <c r="O83" s="1123"/>
      <c r="P83" s="1123"/>
      <c r="Q83" s="1123"/>
      <c r="R83" s="1123"/>
      <c r="S83" s="1123"/>
      <c r="T83" s="1123"/>
    </row>
    <row r="84" spans="1:20" ht="18">
      <c r="A84" s="2311"/>
      <c r="B84" s="1128" t="s">
        <v>496</v>
      </c>
      <c r="C84" s="1129" t="s">
        <v>238</v>
      </c>
      <c r="D84" s="1123"/>
      <c r="E84" s="1123"/>
      <c r="F84" s="1123"/>
      <c r="G84" s="1123"/>
      <c r="H84" s="1123"/>
      <c r="I84" s="1123"/>
      <c r="J84" s="1123"/>
      <c r="K84" s="1123"/>
      <c r="L84" s="1123"/>
      <c r="M84" s="1123"/>
      <c r="N84" s="1123"/>
      <c r="O84" s="1123"/>
      <c r="P84" s="1123"/>
      <c r="Q84" s="1123"/>
      <c r="R84" s="1123"/>
      <c r="S84" s="1123"/>
      <c r="T84" s="1123"/>
    </row>
    <row r="85" spans="1:20" ht="18">
      <c r="A85" s="2311"/>
      <c r="B85" s="1128" t="s">
        <v>498</v>
      </c>
      <c r="C85" s="1129" t="s">
        <v>238</v>
      </c>
      <c r="D85" s="1123"/>
      <c r="E85" s="1123"/>
      <c r="F85" s="1123"/>
      <c r="G85" s="1123"/>
      <c r="H85" s="1123"/>
      <c r="I85" s="1123"/>
      <c r="J85" s="1123"/>
      <c r="K85" s="1123"/>
      <c r="L85" s="1123"/>
      <c r="M85" s="1123"/>
      <c r="N85" s="1123"/>
      <c r="O85" s="1123"/>
      <c r="P85" s="1123"/>
      <c r="Q85" s="1123"/>
      <c r="R85" s="1123"/>
      <c r="S85" s="1123"/>
      <c r="T85" s="1123"/>
    </row>
    <row r="86" spans="1:20" ht="18">
      <c r="A86" s="2311"/>
      <c r="B86" s="1128" t="s">
        <v>525</v>
      </c>
      <c r="C86" s="1129" t="s">
        <v>238</v>
      </c>
      <c r="D86" s="1123"/>
      <c r="E86" s="1123"/>
      <c r="F86" s="1123"/>
      <c r="G86" s="1123"/>
      <c r="H86" s="1123"/>
      <c r="I86" s="1123"/>
      <c r="J86" s="1123"/>
      <c r="K86" s="1123"/>
      <c r="L86" s="1123"/>
      <c r="M86" s="1123"/>
      <c r="N86" s="1123"/>
      <c r="O86" s="1123"/>
      <c r="P86" s="1123"/>
      <c r="Q86" s="1123"/>
      <c r="R86" s="1123"/>
      <c r="S86" s="1123"/>
      <c r="T86" s="1123"/>
    </row>
    <row r="87" spans="1:20" ht="18">
      <c r="A87" s="2311"/>
      <c r="B87" s="1128" t="s">
        <v>526</v>
      </c>
      <c r="C87" s="1129"/>
      <c r="D87" s="1123"/>
      <c r="E87" s="1123"/>
      <c r="F87" s="1123"/>
      <c r="G87" s="1123"/>
      <c r="H87" s="1123"/>
      <c r="I87" s="1123"/>
      <c r="J87" s="1123"/>
      <c r="K87" s="1123"/>
      <c r="L87" s="1123"/>
      <c r="M87" s="1123"/>
      <c r="N87" s="1123"/>
      <c r="O87" s="1123"/>
      <c r="P87" s="1123"/>
      <c r="Q87" s="1123"/>
      <c r="R87" s="1123"/>
      <c r="S87" s="1123"/>
      <c r="T87" s="1123"/>
    </row>
    <row r="88" spans="1:20" ht="18">
      <c r="A88" s="2311"/>
      <c r="B88" s="1128" t="s">
        <v>527</v>
      </c>
      <c r="C88" s="1129" t="s">
        <v>248</v>
      </c>
      <c r="D88" s="1123"/>
      <c r="E88" s="1123"/>
      <c r="F88" s="1123"/>
      <c r="G88" s="1123"/>
      <c r="H88" s="1123"/>
      <c r="I88" s="1123"/>
      <c r="J88" s="1123"/>
      <c r="K88" s="1123"/>
      <c r="L88" s="1123"/>
      <c r="M88" s="1123"/>
      <c r="N88" s="1123"/>
      <c r="O88" s="1123"/>
      <c r="P88" s="1123"/>
      <c r="Q88" s="1123"/>
      <c r="R88" s="1123"/>
      <c r="S88" s="1123"/>
      <c r="T88" s="1123"/>
    </row>
    <row r="89" spans="1:20" ht="18">
      <c r="A89" s="2311"/>
      <c r="B89" s="1128" t="s">
        <v>528</v>
      </c>
      <c r="C89" s="1129" t="s">
        <v>238</v>
      </c>
      <c r="D89" s="1123"/>
      <c r="E89" s="1123"/>
      <c r="F89" s="1123"/>
      <c r="G89" s="1123"/>
      <c r="H89" s="1123"/>
      <c r="I89" s="1123"/>
      <c r="J89" s="1123"/>
      <c r="K89" s="1123"/>
      <c r="L89" s="1123"/>
      <c r="M89" s="1123"/>
      <c r="N89" s="1123"/>
      <c r="O89" s="1123"/>
      <c r="P89" s="1123"/>
      <c r="Q89" s="1123"/>
      <c r="R89" s="1123"/>
      <c r="S89" s="1123"/>
      <c r="T89" s="1123"/>
    </row>
    <row r="90" spans="1:20" ht="18">
      <c r="A90" s="2311"/>
      <c r="B90" s="1128" t="s">
        <v>529</v>
      </c>
      <c r="C90" s="1129" t="s">
        <v>238</v>
      </c>
      <c r="D90" s="1123"/>
      <c r="E90" s="1123"/>
      <c r="F90" s="1123"/>
      <c r="G90" s="1123"/>
      <c r="H90" s="1123"/>
      <c r="I90" s="1123"/>
      <c r="J90" s="1123"/>
      <c r="K90" s="1123"/>
      <c r="L90" s="1123"/>
      <c r="M90" s="1123"/>
      <c r="N90" s="1123"/>
      <c r="O90" s="1123"/>
      <c r="P90" s="1123"/>
      <c r="Q90" s="1123"/>
      <c r="R90" s="1123"/>
      <c r="S90" s="1123"/>
      <c r="T90" s="1123"/>
    </row>
    <row r="91" spans="1:20" ht="18">
      <c r="A91" s="2311"/>
      <c r="B91" s="1128" t="s">
        <v>530</v>
      </c>
      <c r="C91" s="1129" t="s">
        <v>238</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2312"/>
      <c r="B92" s="1134" t="s">
        <v>531</v>
      </c>
      <c r="C92" s="1133" t="s">
        <v>238</v>
      </c>
      <c r="D92" s="1123"/>
      <c r="E92" s="1123"/>
      <c r="F92" s="1123"/>
      <c r="G92" s="1123"/>
      <c r="H92" s="1123"/>
      <c r="I92" s="1123"/>
      <c r="J92" s="1123"/>
      <c r="K92" s="1123"/>
      <c r="L92" s="1123"/>
      <c r="M92" s="1123"/>
      <c r="N92" s="1123"/>
      <c r="O92" s="1123"/>
      <c r="P92" s="1123"/>
      <c r="Q92" s="1123"/>
      <c r="R92" s="1123"/>
      <c r="S92" s="1123"/>
      <c r="T92" s="1123"/>
    </row>
    <row r="93" spans="1:20" ht="113.4">
      <c r="A93" s="2313" t="s">
        <v>532</v>
      </c>
      <c r="B93" s="1126" t="s">
        <v>533</v>
      </c>
      <c r="C93" s="1127" t="s">
        <v>2842</v>
      </c>
      <c r="D93" s="1123"/>
      <c r="E93" s="1123"/>
      <c r="F93" s="1123"/>
      <c r="G93" s="1123"/>
      <c r="H93" s="1123"/>
      <c r="I93" s="1123"/>
      <c r="J93" s="1123"/>
      <c r="K93" s="1123"/>
      <c r="L93" s="1123"/>
      <c r="M93" s="1123"/>
      <c r="N93" s="1123"/>
      <c r="O93" s="1123"/>
      <c r="P93" s="1123"/>
      <c r="Q93" s="1123"/>
      <c r="R93" s="1123"/>
      <c r="S93" s="1123"/>
      <c r="T93" s="1123"/>
    </row>
    <row r="94" spans="1:20" ht="18">
      <c r="A94" s="2311"/>
      <c r="B94" s="1128" t="s">
        <v>535</v>
      </c>
      <c r="C94" s="1129" t="s">
        <v>248</v>
      </c>
      <c r="D94" s="1123"/>
      <c r="E94" s="1123"/>
      <c r="F94" s="1123"/>
      <c r="G94" s="1123"/>
      <c r="H94" s="1123"/>
      <c r="I94" s="1123"/>
      <c r="J94" s="1123"/>
      <c r="K94" s="1123"/>
      <c r="L94" s="1123"/>
      <c r="M94" s="1123"/>
      <c r="N94" s="1123"/>
      <c r="O94" s="1123"/>
      <c r="P94" s="1123"/>
      <c r="Q94" s="1123"/>
      <c r="R94" s="1123"/>
      <c r="S94" s="1123"/>
      <c r="T94" s="1123"/>
    </row>
    <row r="95" spans="1:20" ht="18">
      <c r="A95" s="2311"/>
      <c r="B95" s="1128" t="s">
        <v>537</v>
      </c>
      <c r="C95" s="1129" t="s">
        <v>238</v>
      </c>
      <c r="D95" s="1123"/>
      <c r="E95" s="1123"/>
      <c r="F95" s="1123"/>
      <c r="G95" s="1123"/>
      <c r="H95" s="1123"/>
      <c r="I95" s="1123"/>
      <c r="J95" s="1123"/>
      <c r="K95" s="1123"/>
      <c r="L95" s="1123"/>
      <c r="M95" s="1123"/>
      <c r="N95" s="1123"/>
      <c r="O95" s="1123"/>
      <c r="P95" s="1123"/>
      <c r="Q95" s="1123"/>
      <c r="R95" s="1123"/>
      <c r="S95" s="1123"/>
      <c r="T95" s="1123"/>
    </row>
    <row r="96" spans="1:20" ht="64.8">
      <c r="A96" s="2311"/>
      <c r="B96" s="1128" t="s">
        <v>538</v>
      </c>
      <c r="C96" s="1129" t="s">
        <v>2843</v>
      </c>
      <c r="D96" s="1123"/>
      <c r="E96" s="1123"/>
      <c r="F96" s="1123"/>
      <c r="G96" s="1123"/>
      <c r="H96" s="1123"/>
      <c r="I96" s="1123"/>
      <c r="J96" s="1123"/>
      <c r="K96" s="1123"/>
      <c r="L96" s="1123"/>
      <c r="M96" s="1123"/>
      <c r="N96" s="1123"/>
      <c r="O96" s="1123"/>
      <c r="P96" s="1123"/>
      <c r="Q96" s="1123"/>
      <c r="R96" s="1123"/>
      <c r="S96" s="1123"/>
      <c r="T96" s="1123"/>
    </row>
    <row r="97" spans="1:20" ht="32.4">
      <c r="A97" s="2311"/>
      <c r="B97" s="1128" t="s">
        <v>540</v>
      </c>
      <c r="C97" s="1129" t="s">
        <v>1610</v>
      </c>
      <c r="D97" s="1123"/>
      <c r="E97" s="1123"/>
      <c r="F97" s="1123"/>
      <c r="G97" s="1123"/>
      <c r="H97" s="1123"/>
      <c r="I97" s="1123"/>
      <c r="J97" s="1123"/>
      <c r="K97" s="1123"/>
      <c r="L97" s="1123"/>
      <c r="M97" s="1123"/>
      <c r="N97" s="1123"/>
      <c r="O97" s="1123"/>
      <c r="P97" s="1123"/>
      <c r="Q97" s="1123"/>
      <c r="R97" s="1123"/>
      <c r="S97" s="1123"/>
      <c r="T97" s="1123"/>
    </row>
    <row r="98" spans="1:20" ht="48.6">
      <c r="A98" s="2311"/>
      <c r="B98" s="1128" t="s">
        <v>542</v>
      </c>
      <c r="C98" s="1129" t="s">
        <v>383</v>
      </c>
      <c r="D98" s="1123"/>
      <c r="E98" s="1123"/>
      <c r="F98" s="1123"/>
      <c r="G98" s="1123"/>
      <c r="H98" s="1123"/>
      <c r="I98" s="1123"/>
      <c r="J98" s="1123"/>
      <c r="K98" s="1123"/>
      <c r="L98" s="1123"/>
      <c r="M98" s="1123"/>
      <c r="N98" s="1123"/>
      <c r="O98" s="1123"/>
      <c r="P98" s="1123"/>
      <c r="Q98" s="1123"/>
      <c r="R98" s="1123"/>
      <c r="S98" s="1123"/>
      <c r="T98" s="1123"/>
    </row>
    <row r="99" spans="1:20" ht="32.4">
      <c r="A99" s="2311"/>
      <c r="B99" s="1128" t="s">
        <v>544</v>
      </c>
      <c r="C99" s="1129" t="s">
        <v>238</v>
      </c>
      <c r="D99" s="1123"/>
      <c r="E99" s="1123"/>
      <c r="F99" s="1123"/>
      <c r="G99" s="1123"/>
      <c r="H99" s="1123"/>
      <c r="I99" s="1123"/>
      <c r="J99" s="1123"/>
      <c r="K99" s="1123"/>
      <c r="L99" s="1123"/>
      <c r="M99" s="1123"/>
      <c r="N99" s="1123"/>
      <c r="O99" s="1123"/>
      <c r="P99" s="1123"/>
      <c r="Q99" s="1123"/>
      <c r="R99" s="1123"/>
      <c r="S99" s="1123"/>
      <c r="T99" s="1123"/>
    </row>
    <row r="100" spans="1:20" ht="18">
      <c r="A100" s="2311"/>
      <c r="B100" s="1128" t="s">
        <v>589</v>
      </c>
      <c r="C100" s="1129" t="s">
        <v>238</v>
      </c>
      <c r="D100" s="1123"/>
      <c r="E100" s="1123"/>
      <c r="F100" s="1123"/>
      <c r="G100" s="1123"/>
      <c r="H100" s="1123"/>
      <c r="I100" s="1123"/>
      <c r="J100" s="1123"/>
      <c r="K100" s="1123"/>
      <c r="L100" s="1123"/>
      <c r="M100" s="1123"/>
      <c r="N100" s="1123"/>
      <c r="O100" s="1123"/>
      <c r="P100" s="1123"/>
      <c r="Q100" s="1123"/>
      <c r="R100" s="1123"/>
      <c r="S100" s="1123"/>
      <c r="T100" s="1123"/>
    </row>
    <row r="101" spans="1:20" ht="18">
      <c r="A101" s="2311"/>
      <c r="B101" s="1128" t="s">
        <v>546</v>
      </c>
      <c r="C101" s="1129" t="s">
        <v>238</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2312"/>
      <c r="B102" s="1135" t="s">
        <v>547</v>
      </c>
      <c r="C102" s="1137" t="s">
        <v>238</v>
      </c>
      <c r="D102" s="1123"/>
      <c r="E102" s="1123"/>
      <c r="F102" s="1123"/>
      <c r="G102" s="1123"/>
      <c r="H102" s="1123"/>
      <c r="I102" s="1123"/>
      <c r="J102" s="1123"/>
      <c r="K102" s="1123"/>
      <c r="L102" s="1123"/>
      <c r="M102" s="1123"/>
      <c r="N102" s="1123"/>
      <c r="O102" s="1123"/>
      <c r="P102" s="1123"/>
      <c r="Q102" s="1123"/>
      <c r="R102" s="1123"/>
      <c r="S102" s="1123"/>
      <c r="T102" s="1123"/>
    </row>
    <row r="103" spans="1:20" ht="32.4">
      <c r="A103" s="2310" t="s">
        <v>548</v>
      </c>
      <c r="B103" s="1128" t="s">
        <v>549</v>
      </c>
      <c r="C103" s="1138" t="s">
        <v>2844</v>
      </c>
      <c r="D103" s="1123"/>
      <c r="E103" s="1123"/>
      <c r="F103" s="1123"/>
      <c r="G103" s="1123"/>
      <c r="H103" s="1123"/>
      <c r="I103" s="1123"/>
      <c r="J103" s="1123"/>
      <c r="K103" s="1123"/>
      <c r="L103" s="1123"/>
      <c r="M103" s="1123"/>
      <c r="N103" s="1123"/>
      <c r="O103" s="1123"/>
      <c r="P103" s="1123"/>
      <c r="Q103" s="1123"/>
      <c r="R103" s="1123"/>
      <c r="S103" s="1123"/>
      <c r="T103" s="1123"/>
    </row>
    <row r="104" spans="1:20" ht="18">
      <c r="A104" s="2311"/>
      <c r="B104" s="1128" t="s">
        <v>551</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2311"/>
      <c r="B105" s="1128" t="s">
        <v>552</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2311"/>
      <c r="B106" s="1128" t="s">
        <v>553</v>
      </c>
      <c r="C106" s="1129" t="s">
        <v>2845</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2312"/>
      <c r="B107" s="1141" t="s">
        <v>555</v>
      </c>
      <c r="C107" s="1133" t="s">
        <v>238</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865" t="s">
        <v>397</v>
      </c>
      <c r="B108" s="1143" t="s">
        <v>398</v>
      </c>
      <c r="C108" s="1144" t="s">
        <v>947</v>
      </c>
    </row>
    <row r="109" spans="1:20" s="135" customFormat="1" ht="178.8" thickBot="1">
      <c r="A109" s="1866"/>
      <c r="B109" s="1145" t="s">
        <v>400</v>
      </c>
      <c r="C109" s="1146" t="s">
        <v>2846</v>
      </c>
    </row>
    <row r="110" spans="1:20" ht="49.2" thickBot="1">
      <c r="A110" s="2314" t="s">
        <v>557</v>
      </c>
      <c r="B110" s="2315"/>
      <c r="C110" s="1142" t="s">
        <v>2847</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2308" t="s">
        <v>2196</v>
      </c>
      <c r="B111" s="2309"/>
      <c r="C111" s="2309"/>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19921875" defaultRowHeight="15" customHeight="1"/>
  <cols>
    <col min="1" max="1" width="3.59765625" style="585" customWidth="1"/>
    <col min="2" max="2" width="47.59765625" style="585" customWidth="1"/>
    <col min="3" max="3" width="47.59765625" style="593" customWidth="1"/>
    <col min="4" max="23" width="6.59765625" style="585" customWidth="1"/>
    <col min="24" max="16384" width="13.19921875" style="585"/>
  </cols>
  <sheetData>
    <row r="1" spans="1:23" ht="20.399999999999999" thickBot="1">
      <c r="A1" s="2328" t="s">
        <v>404</v>
      </c>
      <c r="B1" s="2329"/>
      <c r="C1" s="2329"/>
      <c r="D1" s="584"/>
      <c r="E1" s="584"/>
      <c r="F1" s="584"/>
      <c r="G1" s="584"/>
      <c r="H1" s="584"/>
      <c r="I1" s="584"/>
      <c r="J1" s="584"/>
      <c r="K1" s="584"/>
      <c r="L1" s="584"/>
      <c r="M1" s="584"/>
      <c r="N1" s="584"/>
      <c r="O1" s="584"/>
      <c r="P1" s="584"/>
      <c r="Q1" s="584"/>
      <c r="R1" s="584"/>
      <c r="S1" s="584"/>
      <c r="T1" s="584"/>
      <c r="U1" s="584"/>
      <c r="V1" s="584"/>
      <c r="W1" s="584"/>
    </row>
    <row r="2" spans="1:23" ht="18.600000000000001" thickBot="1">
      <c r="A2" s="2330" t="s">
        <v>405</v>
      </c>
      <c r="B2" s="2327"/>
      <c r="C2" s="567">
        <v>45463</v>
      </c>
      <c r="D2" s="584"/>
      <c r="E2" s="584"/>
      <c r="F2" s="584"/>
      <c r="G2" s="584"/>
      <c r="H2" s="584"/>
      <c r="I2" s="584"/>
      <c r="J2" s="584"/>
      <c r="K2" s="584"/>
      <c r="L2" s="584"/>
      <c r="M2" s="584"/>
      <c r="N2" s="584"/>
      <c r="O2" s="584"/>
      <c r="P2" s="584"/>
      <c r="Q2" s="584"/>
      <c r="R2" s="584"/>
      <c r="S2" s="584"/>
      <c r="T2" s="584"/>
      <c r="U2" s="584"/>
      <c r="V2" s="584"/>
      <c r="W2" s="584"/>
    </row>
    <row r="3" spans="1:23" ht="18">
      <c r="A3" s="2331" t="s">
        <v>406</v>
      </c>
      <c r="B3" s="586" t="s">
        <v>407</v>
      </c>
      <c r="C3" s="1033" t="s">
        <v>2848</v>
      </c>
      <c r="D3" s="584"/>
      <c r="E3" s="584"/>
      <c r="F3" s="584"/>
      <c r="G3" s="584"/>
      <c r="H3" s="584"/>
      <c r="I3" s="584"/>
      <c r="J3" s="584"/>
      <c r="K3" s="584"/>
      <c r="L3" s="584"/>
      <c r="M3" s="584"/>
      <c r="N3" s="584"/>
      <c r="O3" s="584"/>
      <c r="P3" s="584"/>
      <c r="Q3" s="584"/>
      <c r="R3" s="584"/>
      <c r="S3" s="584"/>
      <c r="T3" s="584"/>
      <c r="U3" s="584"/>
      <c r="V3" s="584"/>
      <c r="W3" s="584"/>
    </row>
    <row r="4" spans="1:23" ht="18">
      <c r="A4" s="2323"/>
      <c r="B4" s="587" t="s">
        <v>409</v>
      </c>
      <c r="C4" s="1034" t="s">
        <v>2849</v>
      </c>
      <c r="D4" s="584"/>
      <c r="E4" s="584"/>
      <c r="F4" s="584"/>
      <c r="G4" s="584"/>
      <c r="H4" s="584"/>
      <c r="I4" s="584"/>
      <c r="J4" s="584"/>
      <c r="K4" s="584"/>
      <c r="L4" s="584"/>
      <c r="M4" s="584"/>
      <c r="N4" s="584"/>
      <c r="O4" s="584"/>
      <c r="P4" s="584"/>
      <c r="Q4" s="584"/>
      <c r="R4" s="584"/>
      <c r="S4" s="584"/>
      <c r="T4" s="584"/>
      <c r="U4" s="584"/>
      <c r="V4" s="584"/>
      <c r="W4" s="584"/>
    </row>
    <row r="5" spans="1:23" ht="18">
      <c r="A5" s="2323"/>
      <c r="B5" s="587" t="s">
        <v>411</v>
      </c>
      <c r="C5" s="1034" t="s">
        <v>947</v>
      </c>
      <c r="D5" s="584"/>
      <c r="E5" s="584"/>
      <c r="F5" s="584"/>
      <c r="G5" s="584"/>
      <c r="H5" s="584"/>
      <c r="I5" s="584"/>
      <c r="J5" s="584"/>
      <c r="K5" s="584"/>
      <c r="L5" s="584"/>
      <c r="M5" s="584"/>
      <c r="N5" s="584"/>
      <c r="O5" s="584"/>
      <c r="P5" s="584"/>
      <c r="Q5" s="584"/>
      <c r="R5" s="584"/>
      <c r="S5" s="584"/>
      <c r="T5" s="584"/>
      <c r="U5" s="584"/>
      <c r="V5" s="584"/>
      <c r="W5" s="584"/>
    </row>
    <row r="6" spans="1:23" ht="18">
      <c r="A6" s="2323"/>
      <c r="B6" s="587" t="s">
        <v>239</v>
      </c>
      <c r="C6" s="1034" t="s">
        <v>2850</v>
      </c>
      <c r="D6" s="584"/>
      <c r="E6" s="584"/>
      <c r="F6" s="584"/>
      <c r="G6" s="584"/>
      <c r="H6" s="584"/>
      <c r="I6" s="584"/>
      <c r="J6" s="584"/>
      <c r="K6" s="584"/>
      <c r="L6" s="584"/>
      <c r="M6" s="584"/>
      <c r="N6" s="584"/>
      <c r="O6" s="584"/>
      <c r="P6" s="584"/>
      <c r="Q6" s="584"/>
      <c r="R6" s="584"/>
      <c r="S6" s="584"/>
      <c r="T6" s="584"/>
      <c r="U6" s="584"/>
      <c r="V6" s="584"/>
      <c r="W6" s="584"/>
    </row>
    <row r="7" spans="1:23" ht="18">
      <c r="A7" s="2323"/>
      <c r="B7" s="587" t="s">
        <v>413</v>
      </c>
      <c r="C7" s="1035">
        <v>43013</v>
      </c>
      <c r="D7" s="584"/>
      <c r="E7" s="584"/>
      <c r="F7" s="584"/>
      <c r="G7" s="584"/>
      <c r="H7" s="584"/>
      <c r="I7" s="584"/>
      <c r="J7" s="584"/>
      <c r="K7" s="584"/>
      <c r="L7" s="584"/>
      <c r="M7" s="584"/>
      <c r="N7" s="584"/>
      <c r="O7" s="584"/>
      <c r="P7" s="584"/>
      <c r="Q7" s="584"/>
      <c r="R7" s="584"/>
      <c r="S7" s="584"/>
      <c r="T7" s="584"/>
      <c r="U7" s="584"/>
      <c r="V7" s="584"/>
      <c r="W7" s="584"/>
    </row>
    <row r="8" spans="1:23" ht="18">
      <c r="A8" s="2323"/>
      <c r="B8" s="587" t="s">
        <v>415</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2323"/>
      <c r="B9" s="587" t="s">
        <v>416</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2323"/>
      <c r="B10" s="587" t="s">
        <v>417</v>
      </c>
      <c r="C10" s="1036" t="s">
        <v>2821</v>
      </c>
      <c r="D10" s="584"/>
      <c r="E10" s="584"/>
      <c r="F10" s="584"/>
      <c r="G10" s="584"/>
      <c r="H10" s="584"/>
      <c r="I10" s="584"/>
      <c r="J10" s="584"/>
      <c r="K10" s="584"/>
      <c r="L10" s="584"/>
      <c r="M10" s="584"/>
      <c r="N10" s="584"/>
      <c r="O10" s="584"/>
      <c r="P10" s="584"/>
      <c r="Q10" s="584"/>
      <c r="R10" s="584"/>
      <c r="S10" s="584"/>
      <c r="T10" s="584"/>
      <c r="U10" s="584"/>
      <c r="V10" s="584"/>
      <c r="W10" s="584"/>
    </row>
    <row r="11" spans="1:23" ht="18">
      <c r="A11" s="2323"/>
      <c r="B11" s="587" t="s">
        <v>419</v>
      </c>
      <c r="C11" s="1034" t="s">
        <v>248</v>
      </c>
      <c r="D11" s="584"/>
      <c r="E11" s="584"/>
      <c r="F11" s="584"/>
      <c r="G11" s="584"/>
      <c r="H11" s="584"/>
      <c r="I11" s="584"/>
      <c r="J11" s="584"/>
      <c r="K11" s="584"/>
      <c r="L11" s="584"/>
      <c r="M11" s="584"/>
      <c r="N11" s="584"/>
      <c r="O11" s="584"/>
      <c r="P11" s="584"/>
      <c r="Q11" s="584"/>
      <c r="R11" s="584"/>
      <c r="S11" s="584"/>
      <c r="T11" s="584"/>
      <c r="U11" s="584"/>
      <c r="V11" s="584"/>
      <c r="W11" s="584"/>
    </row>
    <row r="12" spans="1:23" ht="18">
      <c r="A12" s="2323"/>
      <c r="B12" s="587" t="s">
        <v>420</v>
      </c>
      <c r="C12" s="1034" t="s">
        <v>250</v>
      </c>
      <c r="D12" s="584"/>
      <c r="E12" s="584"/>
      <c r="F12" s="584"/>
      <c r="G12" s="584"/>
      <c r="H12" s="584"/>
      <c r="I12" s="584"/>
      <c r="J12" s="584"/>
      <c r="K12" s="584"/>
      <c r="L12" s="584"/>
      <c r="M12" s="584"/>
      <c r="N12" s="584"/>
      <c r="O12" s="584"/>
      <c r="P12" s="584"/>
      <c r="Q12" s="584"/>
      <c r="R12" s="584"/>
      <c r="S12" s="584"/>
      <c r="T12" s="584"/>
      <c r="U12" s="584"/>
      <c r="V12" s="584"/>
      <c r="W12" s="584"/>
    </row>
    <row r="13" spans="1:23" ht="18">
      <c r="A13" s="2323"/>
      <c r="B13" s="587" t="s">
        <v>421</v>
      </c>
      <c r="C13" s="1034" t="s">
        <v>248</v>
      </c>
      <c r="D13" s="584"/>
      <c r="E13" s="584"/>
      <c r="F13" s="584"/>
      <c r="G13" s="584"/>
      <c r="H13" s="584"/>
      <c r="I13" s="584"/>
      <c r="J13" s="584"/>
      <c r="K13" s="584"/>
      <c r="L13" s="584"/>
      <c r="M13" s="584"/>
      <c r="N13" s="584"/>
      <c r="O13" s="584"/>
      <c r="P13" s="584"/>
      <c r="Q13" s="584"/>
      <c r="R13" s="584"/>
      <c r="S13" s="584"/>
      <c r="T13" s="584"/>
      <c r="U13" s="584"/>
      <c r="V13" s="584"/>
      <c r="W13" s="584"/>
    </row>
    <row r="14" spans="1:23" ht="18">
      <c r="A14" s="2323"/>
      <c r="B14" s="587" t="s">
        <v>422</v>
      </c>
      <c r="C14" s="1034" t="s">
        <v>248</v>
      </c>
      <c r="D14" s="584"/>
      <c r="E14" s="584"/>
      <c r="F14" s="584"/>
      <c r="G14" s="584"/>
      <c r="H14" s="584"/>
      <c r="I14" s="584"/>
      <c r="J14" s="584"/>
      <c r="K14" s="584"/>
      <c r="L14" s="584"/>
      <c r="M14" s="584"/>
      <c r="N14" s="584"/>
      <c r="O14" s="584"/>
      <c r="P14" s="584"/>
      <c r="Q14" s="584"/>
      <c r="R14" s="584"/>
      <c r="S14" s="584"/>
      <c r="T14" s="584"/>
      <c r="U14" s="584"/>
      <c r="V14" s="584"/>
      <c r="W14" s="584"/>
    </row>
    <row r="15" spans="1:23" ht="18">
      <c r="A15" s="2323"/>
      <c r="B15" s="587" t="s">
        <v>423</v>
      </c>
      <c r="C15" s="1034" t="s">
        <v>947</v>
      </c>
      <c r="D15" s="584"/>
      <c r="E15" s="584"/>
      <c r="F15" s="584"/>
      <c r="G15" s="584"/>
      <c r="H15" s="584"/>
      <c r="I15" s="584"/>
      <c r="J15" s="584"/>
      <c r="K15" s="584"/>
      <c r="L15" s="584"/>
      <c r="M15" s="584"/>
      <c r="N15" s="584"/>
      <c r="O15" s="584"/>
      <c r="P15" s="584"/>
      <c r="Q15" s="584"/>
      <c r="R15" s="584"/>
      <c r="S15" s="584"/>
      <c r="T15" s="584"/>
      <c r="U15" s="584"/>
      <c r="V15" s="584"/>
      <c r="W15" s="584"/>
    </row>
    <row r="16" spans="1:23" ht="18">
      <c r="A16" s="2323"/>
      <c r="B16" s="587" t="s">
        <v>424</v>
      </c>
      <c r="C16" s="1034" t="s">
        <v>947</v>
      </c>
      <c r="D16" s="584"/>
      <c r="E16" s="584"/>
      <c r="F16" s="584"/>
      <c r="G16" s="584"/>
      <c r="H16" s="584"/>
      <c r="I16" s="584"/>
      <c r="J16" s="584"/>
      <c r="K16" s="584"/>
      <c r="L16" s="584"/>
      <c r="M16" s="584"/>
      <c r="N16" s="584"/>
      <c r="O16" s="584"/>
      <c r="P16" s="584"/>
      <c r="Q16" s="584"/>
      <c r="R16" s="584"/>
      <c r="S16" s="584"/>
      <c r="T16" s="584"/>
      <c r="U16" s="584"/>
      <c r="V16" s="584"/>
      <c r="W16" s="584"/>
    </row>
    <row r="17" spans="1:23" ht="64.8">
      <c r="A17" s="2323"/>
      <c r="B17" s="587" t="s">
        <v>425</v>
      </c>
      <c r="C17" s="1034" t="s">
        <v>2851</v>
      </c>
      <c r="D17" s="584"/>
      <c r="E17" s="584"/>
      <c r="F17" s="584"/>
      <c r="G17" s="584"/>
      <c r="H17" s="584"/>
      <c r="I17" s="584"/>
      <c r="J17" s="584"/>
      <c r="K17" s="584"/>
      <c r="L17" s="584"/>
      <c r="M17" s="584"/>
      <c r="N17" s="584"/>
      <c r="O17" s="584"/>
      <c r="P17" s="584"/>
      <c r="Q17" s="584"/>
      <c r="R17" s="584"/>
      <c r="S17" s="584"/>
      <c r="T17" s="584"/>
      <c r="U17" s="584"/>
      <c r="V17" s="584"/>
      <c r="W17" s="584"/>
    </row>
    <row r="18" spans="1:23" ht="32.4">
      <c r="A18" s="2323"/>
      <c r="B18" s="587" t="s">
        <v>257</v>
      </c>
      <c r="C18" s="1034" t="s">
        <v>833</v>
      </c>
      <c r="D18" s="584"/>
      <c r="E18" s="584"/>
      <c r="F18" s="584"/>
      <c r="G18" s="584"/>
      <c r="H18" s="584"/>
      <c r="I18" s="584"/>
      <c r="J18" s="584"/>
      <c r="K18" s="584"/>
      <c r="L18" s="584"/>
      <c r="M18" s="584"/>
      <c r="N18" s="584"/>
      <c r="O18" s="584"/>
      <c r="P18" s="584"/>
      <c r="Q18" s="584"/>
      <c r="R18" s="584"/>
      <c r="S18" s="584"/>
      <c r="T18" s="584"/>
      <c r="U18" s="584"/>
      <c r="V18" s="584"/>
      <c r="W18" s="584"/>
    </row>
    <row r="19" spans="1:23" ht="18">
      <c r="A19" s="2323"/>
      <c r="B19" s="587" t="s">
        <v>427</v>
      </c>
      <c r="C19" s="1034" t="s">
        <v>947</v>
      </c>
      <c r="D19" s="584"/>
      <c r="E19" s="584"/>
      <c r="F19" s="584"/>
      <c r="G19" s="584"/>
      <c r="H19" s="584"/>
      <c r="I19" s="584"/>
      <c r="J19" s="584"/>
      <c r="K19" s="584"/>
      <c r="L19" s="584"/>
      <c r="M19" s="584"/>
      <c r="N19" s="584"/>
      <c r="O19" s="584"/>
      <c r="P19" s="584"/>
      <c r="Q19" s="584"/>
      <c r="R19" s="584"/>
      <c r="S19" s="584"/>
      <c r="T19" s="584"/>
      <c r="U19" s="584"/>
      <c r="V19" s="584"/>
      <c r="W19" s="584"/>
    </row>
    <row r="20" spans="1:23" ht="32.4">
      <c r="A20" s="2323"/>
      <c r="B20" s="587" t="s">
        <v>428</v>
      </c>
      <c r="C20" s="1034" t="s">
        <v>248</v>
      </c>
      <c r="D20" s="584"/>
      <c r="E20" s="584"/>
      <c r="F20" s="584"/>
      <c r="G20" s="584"/>
      <c r="H20" s="584"/>
      <c r="I20" s="584"/>
      <c r="J20" s="584"/>
      <c r="K20" s="584"/>
      <c r="L20" s="584"/>
      <c r="M20" s="584"/>
      <c r="N20" s="584"/>
      <c r="O20" s="584"/>
      <c r="P20" s="584"/>
      <c r="Q20" s="584"/>
      <c r="R20" s="584"/>
      <c r="S20" s="584"/>
      <c r="T20" s="584"/>
      <c r="U20" s="584"/>
      <c r="V20" s="584"/>
      <c r="W20" s="584"/>
    </row>
    <row r="21" spans="1:23" ht="18">
      <c r="A21" s="2323"/>
      <c r="B21" s="587" t="s">
        <v>429</v>
      </c>
      <c r="C21" s="1034" t="s">
        <v>947</v>
      </c>
      <c r="D21" s="584"/>
      <c r="E21" s="584"/>
      <c r="F21" s="584"/>
      <c r="G21" s="584"/>
      <c r="H21" s="584"/>
      <c r="I21" s="584"/>
      <c r="J21" s="584"/>
      <c r="K21" s="584"/>
      <c r="L21" s="584"/>
      <c r="M21" s="584"/>
      <c r="N21" s="584"/>
      <c r="O21" s="584"/>
      <c r="P21" s="584"/>
      <c r="Q21" s="584"/>
      <c r="R21" s="584"/>
      <c r="S21" s="584"/>
      <c r="T21" s="584"/>
      <c r="U21" s="584"/>
      <c r="V21" s="584"/>
      <c r="W21" s="584"/>
    </row>
    <row r="22" spans="1:23" ht="18">
      <c r="A22" s="2323"/>
      <c r="B22" s="587" t="s">
        <v>430</v>
      </c>
      <c r="C22" s="1034" t="s">
        <v>947</v>
      </c>
      <c r="D22" s="584"/>
      <c r="E22" s="584"/>
      <c r="F22" s="584"/>
      <c r="G22" s="584"/>
      <c r="H22" s="584"/>
      <c r="I22" s="584"/>
      <c r="J22" s="584"/>
      <c r="K22" s="584"/>
      <c r="L22" s="584"/>
      <c r="M22" s="584"/>
      <c r="N22" s="584"/>
      <c r="O22" s="584"/>
      <c r="P22" s="584"/>
      <c r="Q22" s="584"/>
      <c r="R22" s="584"/>
      <c r="S22" s="584"/>
      <c r="T22" s="584"/>
      <c r="U22" s="584"/>
      <c r="V22" s="584"/>
      <c r="W22" s="584"/>
    </row>
    <row r="23" spans="1:23" ht="18">
      <c r="A23" s="2323"/>
      <c r="B23" s="587" t="s">
        <v>431</v>
      </c>
      <c r="C23" s="1034" t="s">
        <v>947</v>
      </c>
      <c r="D23" s="584"/>
      <c r="E23" s="584"/>
      <c r="F23" s="584"/>
      <c r="G23" s="584"/>
      <c r="H23" s="584"/>
      <c r="I23" s="584"/>
      <c r="J23" s="584"/>
      <c r="K23" s="584"/>
      <c r="L23" s="584"/>
      <c r="M23" s="584"/>
      <c r="N23" s="584"/>
      <c r="O23" s="584"/>
      <c r="P23" s="584"/>
      <c r="Q23" s="584"/>
      <c r="R23" s="584"/>
      <c r="S23" s="584"/>
      <c r="T23" s="584"/>
      <c r="U23" s="584"/>
      <c r="V23" s="584"/>
      <c r="W23" s="584"/>
    </row>
    <row r="24" spans="1:23" ht="18">
      <c r="A24" s="2323"/>
      <c r="B24" s="587" t="s">
        <v>433</v>
      </c>
      <c r="C24" s="1034" t="s">
        <v>947</v>
      </c>
      <c r="D24" s="584"/>
      <c r="E24" s="584"/>
      <c r="F24" s="584"/>
      <c r="G24" s="584"/>
      <c r="H24" s="584"/>
      <c r="I24" s="584"/>
      <c r="J24" s="584"/>
      <c r="K24" s="584"/>
      <c r="L24" s="584"/>
      <c r="M24" s="584"/>
      <c r="N24" s="584"/>
      <c r="O24" s="584"/>
      <c r="P24" s="584"/>
      <c r="Q24" s="584"/>
      <c r="R24" s="584"/>
      <c r="S24" s="584"/>
      <c r="T24" s="584"/>
      <c r="U24" s="584"/>
      <c r="V24" s="584"/>
      <c r="W24" s="584"/>
    </row>
    <row r="25" spans="1:23" ht="18">
      <c r="A25" s="2323"/>
      <c r="B25" s="587" t="s">
        <v>434</v>
      </c>
      <c r="C25" s="1034" t="s">
        <v>267</v>
      </c>
      <c r="D25" s="584"/>
      <c r="E25" s="584"/>
      <c r="F25" s="584"/>
      <c r="G25" s="584"/>
      <c r="H25" s="584"/>
      <c r="I25" s="584"/>
      <c r="J25" s="584"/>
      <c r="K25" s="584"/>
      <c r="L25" s="584"/>
      <c r="M25" s="584"/>
      <c r="N25" s="584"/>
      <c r="O25" s="584"/>
      <c r="P25" s="584"/>
      <c r="Q25" s="584"/>
      <c r="R25" s="584"/>
      <c r="S25" s="584"/>
      <c r="T25" s="584"/>
      <c r="U25" s="584"/>
      <c r="V25" s="584"/>
      <c r="W25" s="584"/>
    </row>
    <row r="26" spans="1:23" ht="18">
      <c r="A26" s="2323"/>
      <c r="B26" s="587" t="s">
        <v>435</v>
      </c>
      <c r="C26" s="1034" t="s">
        <v>947</v>
      </c>
      <c r="D26" s="584"/>
      <c r="E26" s="584"/>
      <c r="F26" s="584"/>
      <c r="G26" s="584"/>
      <c r="H26" s="584"/>
      <c r="I26" s="584"/>
      <c r="J26" s="584"/>
      <c r="K26" s="584"/>
      <c r="L26" s="584"/>
      <c r="M26" s="584"/>
      <c r="N26" s="584"/>
      <c r="O26" s="584"/>
      <c r="P26" s="584"/>
      <c r="Q26" s="584"/>
      <c r="R26" s="584"/>
      <c r="S26" s="584"/>
      <c r="T26" s="584"/>
      <c r="U26" s="584"/>
      <c r="V26" s="584"/>
      <c r="W26" s="584"/>
    </row>
    <row r="27" spans="1:23" ht="18">
      <c r="A27" s="2323"/>
      <c r="B27" s="587" t="s">
        <v>436</v>
      </c>
      <c r="C27" s="1034" t="s">
        <v>270</v>
      </c>
      <c r="D27" s="584"/>
      <c r="E27" s="584"/>
      <c r="F27" s="584"/>
      <c r="G27" s="584"/>
      <c r="H27" s="584"/>
      <c r="I27" s="584"/>
      <c r="J27" s="584"/>
      <c r="K27" s="584"/>
      <c r="L27" s="584"/>
      <c r="M27" s="584"/>
      <c r="N27" s="584"/>
      <c r="O27" s="584"/>
      <c r="P27" s="584"/>
      <c r="Q27" s="584"/>
      <c r="R27" s="584"/>
      <c r="S27" s="584"/>
      <c r="T27" s="584"/>
      <c r="U27" s="584"/>
      <c r="V27" s="584"/>
      <c r="W27" s="584"/>
    </row>
    <row r="28" spans="1:23" ht="18">
      <c r="A28" s="2323"/>
      <c r="B28" s="587" t="s">
        <v>437</v>
      </c>
      <c r="C28" s="1034" t="s">
        <v>272</v>
      </c>
      <c r="D28" s="584"/>
      <c r="E28" s="584"/>
      <c r="F28" s="584"/>
      <c r="G28" s="584"/>
      <c r="H28" s="584"/>
      <c r="I28" s="584"/>
      <c r="J28" s="584"/>
      <c r="K28" s="584"/>
      <c r="L28" s="584"/>
      <c r="M28" s="584"/>
      <c r="N28" s="584"/>
      <c r="O28" s="584"/>
      <c r="P28" s="584"/>
      <c r="Q28" s="584"/>
      <c r="R28" s="584"/>
      <c r="S28" s="584"/>
      <c r="T28" s="584"/>
      <c r="U28" s="584"/>
      <c r="V28" s="584"/>
      <c r="W28" s="584"/>
    </row>
    <row r="29" spans="1:23" ht="48.6">
      <c r="A29" s="2323"/>
      <c r="B29" s="587" t="s">
        <v>438</v>
      </c>
      <c r="C29" s="1034" t="s">
        <v>563</v>
      </c>
      <c r="D29" s="584"/>
      <c r="E29" s="584"/>
      <c r="F29" s="584"/>
      <c r="G29" s="584"/>
      <c r="H29" s="584"/>
      <c r="I29" s="584"/>
      <c r="J29" s="584"/>
      <c r="K29" s="584"/>
      <c r="L29" s="584"/>
      <c r="M29" s="584"/>
      <c r="N29" s="584"/>
      <c r="O29" s="584"/>
      <c r="P29" s="584"/>
      <c r="Q29" s="584"/>
      <c r="R29" s="584"/>
      <c r="S29" s="584"/>
      <c r="T29" s="584"/>
      <c r="U29" s="584"/>
      <c r="V29" s="584"/>
      <c r="W29" s="584"/>
    </row>
    <row r="30" spans="1:23" ht="32.4">
      <c r="A30" s="2323"/>
      <c r="B30" s="587" t="s">
        <v>440</v>
      </c>
      <c r="C30" s="1034" t="s">
        <v>441</v>
      </c>
      <c r="D30" s="584"/>
      <c r="E30" s="584"/>
      <c r="F30" s="584"/>
      <c r="G30" s="584"/>
      <c r="H30" s="584"/>
      <c r="I30" s="584"/>
      <c r="J30" s="584"/>
      <c r="K30" s="584"/>
      <c r="L30" s="584"/>
      <c r="M30" s="584"/>
      <c r="N30" s="584"/>
      <c r="O30" s="584"/>
      <c r="P30" s="584"/>
      <c r="Q30" s="584"/>
      <c r="R30" s="584"/>
      <c r="S30" s="584"/>
      <c r="T30" s="584"/>
      <c r="U30" s="584"/>
      <c r="V30" s="584"/>
      <c r="W30" s="584"/>
    </row>
    <row r="31" spans="1:23" ht="129.6">
      <c r="A31" s="2323"/>
      <c r="B31" s="587" t="s">
        <v>442</v>
      </c>
      <c r="C31" s="1034" t="s">
        <v>564</v>
      </c>
      <c r="D31" s="584"/>
      <c r="E31" s="584"/>
      <c r="F31" s="584"/>
      <c r="G31" s="584"/>
      <c r="H31" s="584"/>
      <c r="I31" s="584"/>
      <c r="J31" s="584"/>
      <c r="K31" s="584"/>
      <c r="L31" s="584"/>
      <c r="M31" s="584"/>
      <c r="N31" s="584"/>
      <c r="O31" s="584"/>
      <c r="P31" s="584"/>
      <c r="Q31" s="584"/>
      <c r="R31" s="584"/>
      <c r="S31" s="584"/>
      <c r="T31" s="584"/>
      <c r="U31" s="584"/>
      <c r="V31" s="584"/>
      <c r="W31" s="584"/>
    </row>
    <row r="32" spans="1:23" ht="33" thickBot="1">
      <c r="A32" s="2324"/>
      <c r="B32" s="588" t="s">
        <v>279</v>
      </c>
      <c r="C32" s="1037" t="s">
        <v>735</v>
      </c>
      <c r="D32" s="584"/>
      <c r="E32" s="584"/>
      <c r="F32" s="584"/>
      <c r="G32" s="584"/>
      <c r="H32" s="584"/>
      <c r="I32" s="584"/>
      <c r="J32" s="584"/>
      <c r="K32" s="584"/>
      <c r="L32" s="584"/>
      <c r="M32" s="584"/>
      <c r="N32" s="584"/>
      <c r="O32" s="584"/>
      <c r="P32" s="584"/>
      <c r="Q32" s="584"/>
      <c r="R32" s="584"/>
      <c r="S32" s="584"/>
      <c r="T32" s="584"/>
      <c r="U32" s="584"/>
      <c r="V32" s="584"/>
      <c r="W32" s="584"/>
    </row>
    <row r="33" spans="1:23" ht="18">
      <c r="A33" s="2325" t="s">
        <v>445</v>
      </c>
      <c r="B33" s="586" t="s">
        <v>446</v>
      </c>
      <c r="C33" s="1038" t="s">
        <v>2850</v>
      </c>
      <c r="D33" s="584"/>
      <c r="E33" s="584"/>
      <c r="F33" s="584"/>
      <c r="G33" s="584"/>
      <c r="H33" s="584"/>
      <c r="I33" s="584"/>
      <c r="J33" s="584"/>
      <c r="K33" s="584"/>
      <c r="L33" s="584"/>
      <c r="M33" s="584"/>
      <c r="N33" s="584"/>
      <c r="O33" s="584"/>
      <c r="P33" s="584"/>
      <c r="Q33" s="584"/>
      <c r="R33" s="584"/>
      <c r="S33" s="584"/>
      <c r="T33" s="584"/>
      <c r="U33" s="584"/>
      <c r="V33" s="584"/>
      <c r="W33" s="584"/>
    </row>
    <row r="34" spans="1:23" ht="18">
      <c r="A34" s="2323"/>
      <c r="B34" s="587" t="s">
        <v>447</v>
      </c>
      <c r="C34" s="1034" t="s">
        <v>2852</v>
      </c>
      <c r="D34" s="584"/>
      <c r="E34" s="584"/>
      <c r="F34" s="584"/>
      <c r="G34" s="584"/>
      <c r="H34" s="584"/>
      <c r="I34" s="584"/>
      <c r="J34" s="584"/>
      <c r="K34" s="584"/>
      <c r="L34" s="584"/>
      <c r="M34" s="584"/>
      <c r="N34" s="584"/>
      <c r="O34" s="584"/>
      <c r="P34" s="584"/>
      <c r="Q34" s="584"/>
      <c r="R34" s="584"/>
      <c r="S34" s="584"/>
      <c r="T34" s="584"/>
      <c r="U34" s="584"/>
      <c r="V34" s="584"/>
      <c r="W34" s="584"/>
    </row>
    <row r="35" spans="1:23" ht="18">
      <c r="A35" s="2323"/>
      <c r="B35" s="587" t="s">
        <v>449</v>
      </c>
      <c r="C35" s="1034" t="s">
        <v>285</v>
      </c>
      <c r="D35" s="584"/>
      <c r="E35" s="584"/>
      <c r="F35" s="584"/>
      <c r="G35" s="584"/>
      <c r="H35" s="584"/>
      <c r="I35" s="584"/>
      <c r="J35" s="584"/>
      <c r="K35" s="584"/>
      <c r="L35" s="584"/>
      <c r="M35" s="584"/>
      <c r="N35" s="584"/>
      <c r="O35" s="584"/>
      <c r="P35" s="584"/>
      <c r="Q35" s="584"/>
      <c r="R35" s="584"/>
      <c r="S35" s="584"/>
      <c r="T35" s="584"/>
      <c r="U35" s="584"/>
      <c r="V35" s="584"/>
      <c r="W35" s="584"/>
    </row>
    <row r="36" spans="1:23" ht="18">
      <c r="A36" s="2323"/>
      <c r="B36" s="587" t="s">
        <v>450</v>
      </c>
      <c r="C36" s="1034" t="s">
        <v>947</v>
      </c>
      <c r="D36" s="584"/>
      <c r="E36" s="584"/>
      <c r="F36" s="584"/>
      <c r="G36" s="584"/>
      <c r="H36" s="584"/>
      <c r="I36" s="584"/>
      <c r="J36" s="584"/>
      <c r="K36" s="584"/>
      <c r="L36" s="584"/>
      <c r="M36" s="584"/>
      <c r="N36" s="584"/>
      <c r="O36" s="584"/>
      <c r="P36" s="584"/>
      <c r="Q36" s="584"/>
      <c r="R36" s="584"/>
      <c r="S36" s="584"/>
      <c r="T36" s="584"/>
      <c r="U36" s="584"/>
      <c r="V36" s="584"/>
      <c r="W36" s="584"/>
    </row>
    <row r="37" spans="1:23" ht="18">
      <c r="A37" s="2323"/>
      <c r="B37" s="587" t="s">
        <v>451</v>
      </c>
      <c r="C37" s="1034" t="s">
        <v>947</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2324"/>
      <c r="B38" s="589" t="s">
        <v>452</v>
      </c>
      <c r="C38" s="1037" t="s">
        <v>250</v>
      </c>
      <c r="D38" s="584"/>
      <c r="E38" s="584"/>
      <c r="F38" s="584"/>
      <c r="G38" s="584"/>
      <c r="H38" s="584"/>
      <c r="I38" s="584"/>
      <c r="J38" s="584"/>
      <c r="K38" s="584"/>
      <c r="L38" s="584"/>
      <c r="M38" s="584"/>
      <c r="N38" s="584"/>
      <c r="O38" s="584"/>
      <c r="P38" s="584"/>
      <c r="Q38" s="584"/>
      <c r="R38" s="584"/>
      <c r="S38" s="584"/>
      <c r="T38" s="584"/>
      <c r="U38" s="584"/>
      <c r="V38" s="584"/>
      <c r="W38" s="584"/>
    </row>
    <row r="39" spans="1:23" ht="18">
      <c r="A39" s="2325" t="s">
        <v>453</v>
      </c>
      <c r="B39" s="586" t="s">
        <v>454</v>
      </c>
      <c r="C39" s="1038" t="s">
        <v>248</v>
      </c>
      <c r="D39" s="584"/>
      <c r="E39" s="584"/>
      <c r="F39" s="584"/>
      <c r="G39" s="584"/>
      <c r="H39" s="584"/>
      <c r="I39" s="584"/>
      <c r="J39" s="584"/>
      <c r="K39" s="584"/>
      <c r="L39" s="584"/>
      <c r="M39" s="584"/>
      <c r="N39" s="584"/>
      <c r="O39" s="584"/>
      <c r="P39" s="584"/>
      <c r="Q39" s="584"/>
      <c r="R39" s="584"/>
      <c r="S39" s="584"/>
      <c r="T39" s="584"/>
      <c r="U39" s="584"/>
      <c r="V39" s="584"/>
      <c r="W39" s="584"/>
    </row>
    <row r="40" spans="1:23" ht="18">
      <c r="A40" s="2323"/>
      <c r="B40" s="587" t="s">
        <v>455</v>
      </c>
      <c r="C40" s="1034" t="s">
        <v>947</v>
      </c>
      <c r="D40" s="584"/>
      <c r="E40" s="584"/>
      <c r="F40" s="584"/>
      <c r="G40" s="584"/>
      <c r="H40" s="584"/>
      <c r="I40" s="584"/>
      <c r="J40" s="584"/>
      <c r="K40" s="584"/>
      <c r="L40" s="584"/>
      <c r="M40" s="584"/>
      <c r="N40" s="584"/>
      <c r="O40" s="584"/>
      <c r="P40" s="584"/>
      <c r="Q40" s="584"/>
      <c r="R40" s="584"/>
      <c r="S40" s="584"/>
      <c r="T40" s="584"/>
      <c r="U40" s="584"/>
      <c r="V40" s="584"/>
      <c r="W40" s="584"/>
    </row>
    <row r="41" spans="1:23" ht="18">
      <c r="A41" s="2323"/>
      <c r="B41" s="587" t="s">
        <v>456</v>
      </c>
      <c r="C41" s="1034" t="s">
        <v>947</v>
      </c>
      <c r="D41" s="584"/>
      <c r="E41" s="584"/>
      <c r="F41" s="584"/>
      <c r="G41" s="584"/>
      <c r="H41" s="584"/>
      <c r="I41" s="584"/>
      <c r="J41" s="584"/>
      <c r="K41" s="584"/>
      <c r="L41" s="584"/>
      <c r="M41" s="584"/>
      <c r="N41" s="584"/>
      <c r="O41" s="584"/>
      <c r="P41" s="584"/>
      <c r="Q41" s="584"/>
      <c r="R41" s="584"/>
      <c r="S41" s="584"/>
      <c r="T41" s="584"/>
      <c r="U41" s="584"/>
      <c r="V41" s="584"/>
      <c r="W41" s="584"/>
    </row>
    <row r="42" spans="1:23" ht="18">
      <c r="A42" s="2323"/>
      <c r="B42" s="587" t="s">
        <v>457</v>
      </c>
      <c r="C42" s="1034" t="s">
        <v>947</v>
      </c>
      <c r="D42" s="584"/>
      <c r="E42" s="584"/>
      <c r="F42" s="584"/>
      <c r="G42" s="584"/>
      <c r="H42" s="584"/>
      <c r="I42" s="584"/>
      <c r="J42" s="584"/>
      <c r="K42" s="584"/>
      <c r="L42" s="584"/>
      <c r="M42" s="584"/>
      <c r="N42" s="584"/>
      <c r="O42" s="584"/>
      <c r="P42" s="584"/>
      <c r="Q42" s="584"/>
      <c r="R42" s="584"/>
      <c r="S42" s="584"/>
      <c r="T42" s="584"/>
      <c r="U42" s="584"/>
      <c r="V42" s="584"/>
      <c r="W42" s="584"/>
    </row>
    <row r="43" spans="1:23" ht="18">
      <c r="A43" s="2323"/>
      <c r="B43" s="587" t="s">
        <v>458</v>
      </c>
      <c r="C43" s="1034" t="s">
        <v>947</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2324"/>
      <c r="B44" s="590" t="s">
        <v>459</v>
      </c>
      <c r="C44" s="1037" t="s">
        <v>947</v>
      </c>
      <c r="D44" s="584"/>
      <c r="E44" s="584"/>
      <c r="F44" s="584"/>
      <c r="G44" s="584"/>
      <c r="H44" s="584"/>
      <c r="I44" s="584"/>
      <c r="J44" s="584"/>
      <c r="K44" s="584"/>
      <c r="L44" s="584"/>
      <c r="M44" s="584"/>
      <c r="N44" s="584"/>
      <c r="O44" s="584"/>
      <c r="P44" s="584"/>
      <c r="Q44" s="584"/>
      <c r="R44" s="584"/>
      <c r="S44" s="584"/>
      <c r="T44" s="584"/>
      <c r="U44" s="584"/>
      <c r="V44" s="584"/>
      <c r="W44" s="584"/>
    </row>
    <row r="45" spans="1:23" ht="18">
      <c r="A45" s="2325" t="s">
        <v>460</v>
      </c>
      <c r="B45" s="586" t="s">
        <v>461</v>
      </c>
      <c r="C45" s="1038" t="s">
        <v>250</v>
      </c>
      <c r="D45" s="584"/>
      <c r="E45" s="584"/>
      <c r="F45" s="584"/>
      <c r="G45" s="584"/>
      <c r="H45" s="584"/>
      <c r="I45" s="584"/>
      <c r="J45" s="584"/>
      <c r="K45" s="584"/>
      <c r="L45" s="584"/>
      <c r="M45" s="584"/>
      <c r="N45" s="584"/>
      <c r="O45" s="584"/>
      <c r="P45" s="584"/>
      <c r="Q45" s="584"/>
      <c r="R45" s="584"/>
      <c r="S45" s="584"/>
      <c r="T45" s="584"/>
      <c r="U45" s="584"/>
      <c r="V45" s="584"/>
      <c r="W45" s="584"/>
    </row>
    <row r="46" spans="1:23" ht="32.4">
      <c r="A46" s="2323"/>
      <c r="B46" s="587" t="s">
        <v>462</v>
      </c>
      <c r="C46" s="1034" t="s">
        <v>2853</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2324"/>
      <c r="B47" s="589" t="s">
        <v>464</v>
      </c>
      <c r="C47" s="1037" t="s">
        <v>2854</v>
      </c>
      <c r="D47" s="584"/>
      <c r="E47" s="584"/>
      <c r="F47" s="584"/>
      <c r="G47" s="584"/>
      <c r="H47" s="584"/>
      <c r="I47" s="584"/>
      <c r="J47" s="584"/>
      <c r="K47" s="584"/>
      <c r="L47" s="584"/>
      <c r="M47" s="584"/>
      <c r="N47" s="584"/>
      <c r="O47" s="584"/>
      <c r="P47" s="584"/>
      <c r="Q47" s="584"/>
      <c r="R47" s="584"/>
      <c r="S47" s="584"/>
      <c r="T47" s="584"/>
      <c r="U47" s="584"/>
      <c r="V47" s="584"/>
      <c r="W47" s="584"/>
    </row>
    <row r="48" spans="1:23" ht="18">
      <c r="A48" s="2322" t="s">
        <v>466</v>
      </c>
      <c r="B48" s="588" t="s">
        <v>467</v>
      </c>
      <c r="C48" s="1038" t="s">
        <v>250</v>
      </c>
      <c r="D48" s="584"/>
      <c r="E48" s="584"/>
      <c r="F48" s="584"/>
      <c r="G48" s="584"/>
      <c r="H48" s="584"/>
      <c r="I48" s="584"/>
      <c r="J48" s="584"/>
      <c r="K48" s="584"/>
      <c r="L48" s="584"/>
      <c r="M48" s="584"/>
      <c r="N48" s="584"/>
      <c r="O48" s="584"/>
      <c r="P48" s="584"/>
      <c r="Q48" s="584"/>
      <c r="R48" s="584"/>
      <c r="S48" s="584"/>
      <c r="T48" s="584"/>
      <c r="U48" s="584"/>
      <c r="V48" s="584"/>
      <c r="W48" s="584"/>
    </row>
    <row r="49" spans="1:23" ht="18">
      <c r="A49" s="2323"/>
      <c r="B49" s="587" t="s">
        <v>468</v>
      </c>
      <c r="C49" s="1034" t="s">
        <v>2818</v>
      </c>
      <c r="D49" s="584"/>
      <c r="E49" s="584"/>
      <c r="F49" s="584"/>
      <c r="G49" s="584"/>
      <c r="H49" s="584"/>
      <c r="I49" s="584"/>
      <c r="J49" s="584"/>
      <c r="K49" s="584"/>
      <c r="L49" s="584"/>
      <c r="M49" s="584"/>
      <c r="N49" s="584"/>
      <c r="O49" s="584"/>
      <c r="P49" s="584"/>
      <c r="Q49" s="584"/>
      <c r="R49" s="584"/>
      <c r="S49" s="584"/>
      <c r="T49" s="584"/>
      <c r="U49" s="584"/>
      <c r="V49" s="584"/>
      <c r="W49" s="584"/>
    </row>
    <row r="50" spans="1:23" ht="18">
      <c r="A50" s="2323"/>
      <c r="B50" s="587" t="s">
        <v>470</v>
      </c>
      <c r="C50" s="1034" t="s">
        <v>2829</v>
      </c>
      <c r="D50" s="584"/>
      <c r="E50" s="584"/>
      <c r="F50" s="584"/>
      <c r="G50" s="584"/>
      <c r="H50" s="584"/>
      <c r="I50" s="584"/>
      <c r="J50" s="584"/>
      <c r="K50" s="584"/>
      <c r="L50" s="584"/>
      <c r="M50" s="584"/>
      <c r="N50" s="584"/>
      <c r="O50" s="584"/>
      <c r="P50" s="584"/>
      <c r="Q50" s="584"/>
      <c r="R50" s="584"/>
      <c r="S50" s="584"/>
      <c r="T50" s="584"/>
      <c r="U50" s="584"/>
      <c r="V50" s="584"/>
      <c r="W50" s="584"/>
    </row>
    <row r="51" spans="1:23" ht="18">
      <c r="A51" s="2323"/>
      <c r="B51" s="587" t="s">
        <v>472</v>
      </c>
      <c r="C51" s="1034" t="s">
        <v>473</v>
      </c>
      <c r="D51" s="584"/>
      <c r="E51" s="584"/>
      <c r="F51" s="584"/>
      <c r="G51" s="584"/>
      <c r="H51" s="584"/>
      <c r="I51" s="584"/>
      <c r="J51" s="584"/>
      <c r="K51" s="584"/>
      <c r="L51" s="584"/>
      <c r="M51" s="584"/>
      <c r="N51" s="584"/>
      <c r="O51" s="584"/>
      <c r="P51" s="584"/>
      <c r="Q51" s="584"/>
      <c r="R51" s="584"/>
      <c r="S51" s="584"/>
      <c r="T51" s="584"/>
      <c r="U51" s="584"/>
      <c r="V51" s="584"/>
      <c r="W51" s="584"/>
    </row>
    <row r="52" spans="1:23" ht="48.6">
      <c r="A52" s="2323"/>
      <c r="B52" s="587" t="s">
        <v>474</v>
      </c>
      <c r="C52" s="1034" t="s">
        <v>2830</v>
      </c>
      <c r="D52" s="584"/>
      <c r="E52" s="584"/>
      <c r="F52" s="584"/>
      <c r="G52" s="584"/>
      <c r="H52" s="584"/>
      <c r="I52" s="584"/>
      <c r="J52" s="584"/>
      <c r="K52" s="584"/>
      <c r="L52" s="584"/>
      <c r="M52" s="584"/>
      <c r="N52" s="584"/>
      <c r="O52" s="584"/>
      <c r="P52" s="584"/>
      <c r="Q52" s="584"/>
      <c r="R52" s="584"/>
      <c r="S52" s="584"/>
      <c r="T52" s="584"/>
      <c r="U52" s="584"/>
      <c r="V52" s="584"/>
      <c r="W52" s="584"/>
    </row>
    <row r="53" spans="1:23" ht="97.2">
      <c r="A53" s="2323"/>
      <c r="B53" s="587" t="s">
        <v>476</v>
      </c>
      <c r="C53" s="1034" t="s">
        <v>570</v>
      </c>
      <c r="D53" s="584"/>
      <c r="E53" s="584"/>
      <c r="F53" s="584"/>
      <c r="G53" s="584"/>
      <c r="H53" s="584"/>
      <c r="I53" s="584"/>
      <c r="J53" s="584"/>
      <c r="K53" s="584"/>
      <c r="L53" s="584"/>
      <c r="M53" s="584"/>
      <c r="N53" s="584"/>
      <c r="O53" s="584"/>
      <c r="P53" s="584"/>
      <c r="Q53" s="584"/>
      <c r="R53" s="584"/>
      <c r="S53" s="584"/>
      <c r="T53" s="584"/>
      <c r="U53" s="584"/>
      <c r="V53" s="584"/>
      <c r="W53" s="584"/>
    </row>
    <row r="54" spans="1:23" ht="18">
      <c r="A54" s="2323"/>
      <c r="B54" s="587" t="s">
        <v>478</v>
      </c>
      <c r="C54" s="1034" t="s">
        <v>575</v>
      </c>
      <c r="D54" s="584"/>
      <c r="E54" s="584"/>
      <c r="F54" s="584"/>
      <c r="G54" s="584"/>
      <c r="H54" s="584"/>
      <c r="I54" s="584"/>
      <c r="J54" s="584"/>
      <c r="K54" s="584"/>
      <c r="L54" s="584"/>
      <c r="M54" s="584"/>
      <c r="N54" s="584"/>
      <c r="O54" s="584"/>
      <c r="P54" s="584"/>
      <c r="Q54" s="584"/>
      <c r="R54" s="584"/>
      <c r="S54" s="584"/>
      <c r="T54" s="584"/>
      <c r="U54" s="584"/>
      <c r="V54" s="584"/>
      <c r="W54" s="584"/>
    </row>
    <row r="55" spans="1:23" ht="18">
      <c r="A55" s="2323"/>
      <c r="B55" s="587" t="s">
        <v>480</v>
      </c>
      <c r="C55" s="1034" t="s">
        <v>2855</v>
      </c>
      <c r="D55" s="584"/>
      <c r="E55" s="584"/>
      <c r="F55" s="584"/>
      <c r="G55" s="584"/>
      <c r="H55" s="584"/>
      <c r="I55" s="584"/>
      <c r="J55" s="584"/>
      <c r="K55" s="584"/>
      <c r="L55" s="584"/>
      <c r="M55" s="584"/>
      <c r="N55" s="584"/>
      <c r="O55" s="584"/>
      <c r="P55" s="584"/>
      <c r="Q55" s="584"/>
      <c r="R55" s="584"/>
      <c r="S55" s="584"/>
      <c r="T55" s="584"/>
      <c r="U55" s="584"/>
      <c r="V55" s="584"/>
      <c r="W55" s="584"/>
    </row>
    <row r="56" spans="1:23" ht="18">
      <c r="A56" s="2323"/>
      <c r="B56" s="587" t="s">
        <v>482</v>
      </c>
      <c r="C56" s="1034" t="s">
        <v>320</v>
      </c>
      <c r="D56" s="584"/>
      <c r="E56" s="584"/>
      <c r="F56" s="584"/>
      <c r="G56" s="584"/>
      <c r="H56" s="584"/>
      <c r="I56" s="584"/>
      <c r="J56" s="584"/>
      <c r="K56" s="584"/>
      <c r="L56" s="584"/>
      <c r="M56" s="584"/>
      <c r="N56" s="584"/>
      <c r="O56" s="584"/>
      <c r="P56" s="584"/>
      <c r="Q56" s="584"/>
      <c r="R56" s="584"/>
      <c r="S56" s="584"/>
      <c r="T56" s="584"/>
      <c r="U56" s="584"/>
      <c r="V56" s="584"/>
      <c r="W56" s="584"/>
    </row>
    <row r="57" spans="1:23" ht="18">
      <c r="A57" s="2323"/>
      <c r="B57" s="587" t="s">
        <v>483</v>
      </c>
      <c r="C57" s="1034" t="s">
        <v>947</v>
      </c>
      <c r="D57" s="584"/>
      <c r="E57" s="584"/>
      <c r="F57" s="584"/>
      <c r="G57" s="584"/>
      <c r="H57" s="584"/>
      <c r="I57" s="584"/>
      <c r="J57" s="584"/>
      <c r="K57" s="584"/>
      <c r="L57" s="584"/>
      <c r="M57" s="584"/>
      <c r="N57" s="584"/>
      <c r="O57" s="584"/>
      <c r="P57" s="584"/>
      <c r="Q57" s="584"/>
      <c r="R57" s="584"/>
      <c r="S57" s="584"/>
      <c r="T57" s="584"/>
      <c r="U57" s="584"/>
      <c r="V57" s="584"/>
      <c r="W57" s="584"/>
    </row>
    <row r="58" spans="1:23" ht="18">
      <c r="A58" s="2323"/>
      <c r="B58" s="587" t="s">
        <v>484</v>
      </c>
      <c r="C58" s="1039" t="s">
        <v>947</v>
      </c>
      <c r="D58" s="584"/>
      <c r="E58" s="584"/>
      <c r="F58" s="584"/>
      <c r="G58" s="584"/>
      <c r="H58" s="584"/>
      <c r="I58" s="584"/>
      <c r="J58" s="584"/>
      <c r="K58" s="584"/>
      <c r="L58" s="584"/>
      <c r="M58" s="584"/>
      <c r="N58" s="584"/>
      <c r="O58" s="584"/>
      <c r="P58" s="584"/>
      <c r="Q58" s="584"/>
      <c r="R58" s="584"/>
      <c r="S58" s="584"/>
      <c r="T58" s="584"/>
      <c r="U58" s="584"/>
      <c r="V58" s="584"/>
      <c r="W58" s="584"/>
    </row>
    <row r="59" spans="1:23" ht="18">
      <c r="A59" s="2323"/>
      <c r="B59" s="587" t="s">
        <v>485</v>
      </c>
      <c r="C59" s="672" t="s">
        <v>2856</v>
      </c>
      <c r="D59" s="584"/>
      <c r="E59" s="584"/>
      <c r="F59" s="584"/>
      <c r="G59" s="584"/>
      <c r="H59" s="584"/>
      <c r="I59" s="584"/>
      <c r="J59" s="584"/>
      <c r="K59" s="584"/>
      <c r="L59" s="584"/>
      <c r="M59" s="584"/>
      <c r="N59" s="584"/>
      <c r="O59" s="584"/>
      <c r="P59" s="584"/>
      <c r="Q59" s="584"/>
      <c r="R59" s="584"/>
      <c r="S59" s="584"/>
      <c r="T59" s="584"/>
      <c r="U59" s="584"/>
      <c r="V59" s="584"/>
      <c r="W59" s="584"/>
    </row>
    <row r="60" spans="1:23" ht="64.8">
      <c r="A60" s="2323"/>
      <c r="B60" s="587" t="s">
        <v>486</v>
      </c>
      <c r="C60" s="1036" t="s">
        <v>2857</v>
      </c>
      <c r="D60" s="584"/>
      <c r="E60" s="584"/>
      <c r="F60" s="584"/>
      <c r="G60" s="584"/>
      <c r="H60" s="584"/>
      <c r="I60" s="584"/>
      <c r="J60" s="584"/>
      <c r="K60" s="584"/>
      <c r="L60" s="584"/>
      <c r="M60" s="584"/>
      <c r="N60" s="584"/>
      <c r="O60" s="584"/>
      <c r="P60" s="584"/>
      <c r="Q60" s="584"/>
      <c r="R60" s="584"/>
      <c r="S60" s="584"/>
      <c r="T60" s="584"/>
      <c r="U60" s="584"/>
      <c r="V60" s="584"/>
      <c r="W60" s="584"/>
    </row>
    <row r="61" spans="1:23" ht="48.6">
      <c r="A61" s="2323"/>
      <c r="B61" s="587" t="s">
        <v>487</v>
      </c>
      <c r="C61" s="1034" t="s">
        <v>2858</v>
      </c>
      <c r="D61" s="584"/>
      <c r="E61" s="584"/>
      <c r="F61" s="584"/>
      <c r="G61" s="584"/>
      <c r="H61" s="584"/>
      <c r="I61" s="584"/>
      <c r="J61" s="584"/>
      <c r="K61" s="584"/>
      <c r="L61" s="584"/>
      <c r="M61" s="584"/>
      <c r="N61" s="584"/>
      <c r="O61" s="584"/>
      <c r="P61" s="584"/>
      <c r="Q61" s="584"/>
      <c r="R61" s="584"/>
      <c r="S61" s="584"/>
      <c r="T61" s="584"/>
      <c r="U61" s="584"/>
      <c r="V61" s="584"/>
      <c r="W61" s="584"/>
    </row>
    <row r="62" spans="1:23" ht="97.2">
      <c r="A62" s="2323"/>
      <c r="B62" s="587" t="s">
        <v>489</v>
      </c>
      <c r="C62" s="1034" t="s">
        <v>2859</v>
      </c>
      <c r="D62" s="584"/>
      <c r="E62" s="584"/>
      <c r="F62" s="584"/>
      <c r="G62" s="584"/>
      <c r="H62" s="584"/>
      <c r="I62" s="584"/>
      <c r="J62" s="584"/>
      <c r="K62" s="584"/>
      <c r="L62" s="584"/>
      <c r="M62" s="584"/>
      <c r="N62" s="584"/>
      <c r="O62" s="584"/>
      <c r="P62" s="584"/>
      <c r="Q62" s="584"/>
      <c r="R62" s="584"/>
      <c r="S62" s="584"/>
      <c r="T62" s="584"/>
      <c r="U62" s="584"/>
      <c r="V62" s="584"/>
      <c r="W62" s="584"/>
    </row>
    <row r="63" spans="1:23" ht="48.6">
      <c r="A63" s="2323"/>
      <c r="B63" s="587" t="s">
        <v>491</v>
      </c>
      <c r="C63" s="1034" t="s">
        <v>2860</v>
      </c>
      <c r="D63" s="584"/>
      <c r="E63" s="584"/>
      <c r="F63" s="584"/>
      <c r="G63" s="584"/>
      <c r="H63" s="584"/>
      <c r="I63" s="584"/>
      <c r="J63" s="584"/>
      <c r="K63" s="584"/>
      <c r="L63" s="584"/>
      <c r="M63" s="584"/>
      <c r="N63" s="584"/>
      <c r="O63" s="584"/>
      <c r="P63" s="584"/>
      <c r="Q63" s="584"/>
      <c r="R63" s="584"/>
      <c r="S63" s="584"/>
      <c r="T63" s="584"/>
      <c r="U63" s="584"/>
      <c r="V63" s="584"/>
      <c r="W63" s="584"/>
    </row>
    <row r="64" spans="1:23" ht="64.8">
      <c r="A64" s="2323"/>
      <c r="B64" s="587" t="s">
        <v>493</v>
      </c>
      <c r="C64" s="1034" t="s">
        <v>2861</v>
      </c>
      <c r="D64" s="584"/>
      <c r="E64" s="584"/>
      <c r="F64" s="584"/>
      <c r="G64" s="584"/>
      <c r="H64" s="584"/>
      <c r="I64" s="584"/>
      <c r="J64" s="584"/>
      <c r="K64" s="584"/>
      <c r="L64" s="584"/>
      <c r="M64" s="584"/>
      <c r="N64" s="584"/>
      <c r="O64" s="584"/>
      <c r="P64" s="584"/>
      <c r="Q64" s="584"/>
      <c r="R64" s="584"/>
      <c r="S64" s="584"/>
      <c r="T64" s="584"/>
      <c r="U64" s="584"/>
      <c r="V64" s="584"/>
      <c r="W64" s="584"/>
    </row>
    <row r="65" spans="1:23" ht="18">
      <c r="A65" s="2323"/>
      <c r="B65" s="587" t="s">
        <v>495</v>
      </c>
      <c r="C65" s="1034" t="s">
        <v>248</v>
      </c>
      <c r="D65" s="584"/>
      <c r="E65" s="584"/>
      <c r="F65" s="584"/>
      <c r="G65" s="584"/>
      <c r="H65" s="584"/>
      <c r="I65" s="584"/>
      <c r="J65" s="584"/>
      <c r="K65" s="584"/>
      <c r="L65" s="584"/>
      <c r="M65" s="584"/>
      <c r="N65" s="584"/>
      <c r="O65" s="584"/>
      <c r="P65" s="584"/>
      <c r="Q65" s="584"/>
      <c r="R65" s="584"/>
      <c r="S65" s="584"/>
      <c r="T65" s="584"/>
      <c r="U65" s="584"/>
      <c r="V65" s="584"/>
      <c r="W65" s="584"/>
    </row>
    <row r="66" spans="1:23" ht="18">
      <c r="A66" s="2323"/>
      <c r="B66" s="587" t="s">
        <v>496</v>
      </c>
      <c r="C66" s="1034" t="s">
        <v>947</v>
      </c>
      <c r="D66" s="584"/>
      <c r="E66" s="584"/>
      <c r="F66" s="584"/>
      <c r="G66" s="584"/>
      <c r="H66" s="584"/>
      <c r="I66" s="584"/>
      <c r="J66" s="584"/>
      <c r="K66" s="584"/>
      <c r="L66" s="584"/>
      <c r="M66" s="584"/>
      <c r="N66" s="584"/>
      <c r="O66" s="584"/>
      <c r="P66" s="584"/>
      <c r="Q66" s="584"/>
      <c r="R66" s="584"/>
      <c r="S66" s="584"/>
      <c r="T66" s="584"/>
      <c r="U66" s="584"/>
      <c r="V66" s="584"/>
      <c r="W66" s="584"/>
    </row>
    <row r="67" spans="1:23" ht="18">
      <c r="A67" s="2323"/>
      <c r="B67" s="587" t="s">
        <v>498</v>
      </c>
      <c r="C67" s="1034" t="s">
        <v>947</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2324"/>
      <c r="B68" s="589" t="s">
        <v>500</v>
      </c>
      <c r="C68" s="1037" t="s">
        <v>947</v>
      </c>
      <c r="D68" s="584"/>
      <c r="E68" s="584"/>
      <c r="F68" s="584"/>
      <c r="G68" s="584"/>
      <c r="H68" s="584"/>
      <c r="I68" s="584"/>
      <c r="J68" s="584"/>
      <c r="K68" s="584"/>
      <c r="L68" s="584"/>
      <c r="M68" s="584"/>
      <c r="N68" s="584"/>
      <c r="O68" s="584"/>
      <c r="P68" s="584"/>
      <c r="Q68" s="584"/>
      <c r="R68" s="584"/>
      <c r="S68" s="584"/>
      <c r="T68" s="584"/>
      <c r="U68" s="584"/>
      <c r="V68" s="584"/>
      <c r="W68" s="584"/>
    </row>
    <row r="69" spans="1:23" ht="18">
      <c r="A69" s="2325" t="s">
        <v>502</v>
      </c>
      <c r="B69" s="586" t="s">
        <v>503</v>
      </c>
      <c r="C69" s="1038" t="s">
        <v>250</v>
      </c>
      <c r="D69" s="584"/>
      <c r="E69" s="584"/>
      <c r="F69" s="584"/>
      <c r="G69" s="584"/>
      <c r="H69" s="584"/>
      <c r="I69" s="584"/>
      <c r="J69" s="584"/>
      <c r="K69" s="584"/>
      <c r="L69" s="584"/>
      <c r="M69" s="584"/>
      <c r="N69" s="584"/>
      <c r="O69" s="584"/>
      <c r="P69" s="584"/>
      <c r="Q69" s="584"/>
      <c r="R69" s="584"/>
      <c r="S69" s="584"/>
      <c r="T69" s="584"/>
      <c r="U69" s="584"/>
      <c r="V69" s="584"/>
      <c r="W69" s="584"/>
    </row>
    <row r="70" spans="1:23" ht="18">
      <c r="A70" s="2323"/>
      <c r="B70" s="587" t="s">
        <v>504</v>
      </c>
      <c r="C70" s="1034" t="s">
        <v>340</v>
      </c>
      <c r="D70" s="584"/>
      <c r="E70" s="584"/>
      <c r="F70" s="584"/>
      <c r="G70" s="584"/>
      <c r="H70" s="584"/>
      <c r="I70" s="584"/>
      <c r="J70" s="584"/>
      <c r="K70" s="584"/>
      <c r="L70" s="584"/>
      <c r="M70" s="584"/>
      <c r="N70" s="584"/>
      <c r="O70" s="584"/>
      <c r="P70" s="584"/>
      <c r="Q70" s="584"/>
      <c r="R70" s="584"/>
      <c r="S70" s="584"/>
      <c r="T70" s="584"/>
      <c r="U70" s="584"/>
      <c r="V70" s="584"/>
      <c r="W70" s="584"/>
    </row>
    <row r="71" spans="1:23" ht="18">
      <c r="A71" s="2323"/>
      <c r="B71" s="587" t="s">
        <v>505</v>
      </c>
      <c r="C71" s="1034" t="s">
        <v>947</v>
      </c>
      <c r="D71" s="584"/>
      <c r="E71" s="584"/>
      <c r="F71" s="584"/>
      <c r="G71" s="584"/>
      <c r="H71" s="584"/>
      <c r="I71" s="584"/>
      <c r="J71" s="584"/>
      <c r="K71" s="584"/>
      <c r="L71" s="584"/>
      <c r="M71" s="584"/>
      <c r="N71" s="584"/>
      <c r="O71" s="584"/>
      <c r="P71" s="584"/>
      <c r="Q71" s="584"/>
      <c r="R71" s="584"/>
      <c r="S71" s="584"/>
      <c r="T71" s="584"/>
      <c r="U71" s="584"/>
      <c r="V71" s="584"/>
      <c r="W71" s="584"/>
    </row>
    <row r="72" spans="1:23" ht="18">
      <c r="A72" s="2323"/>
      <c r="B72" s="587" t="s">
        <v>506</v>
      </c>
      <c r="C72" s="1034" t="s">
        <v>947</v>
      </c>
      <c r="D72" s="584"/>
      <c r="E72" s="584"/>
      <c r="F72" s="584"/>
      <c r="G72" s="584"/>
      <c r="H72" s="584"/>
      <c r="I72" s="584"/>
      <c r="J72" s="584"/>
      <c r="K72" s="584"/>
      <c r="L72" s="584"/>
      <c r="M72" s="584"/>
      <c r="N72" s="584"/>
      <c r="O72" s="584"/>
      <c r="P72" s="584"/>
      <c r="Q72" s="584"/>
      <c r="R72" s="584"/>
      <c r="S72" s="584"/>
      <c r="T72" s="584"/>
      <c r="U72" s="584"/>
      <c r="V72" s="584"/>
      <c r="W72" s="584"/>
    </row>
    <row r="73" spans="1:23" ht="48.6">
      <c r="A73" s="2323"/>
      <c r="B73" s="587" t="s">
        <v>507</v>
      </c>
      <c r="C73" s="1034" t="s">
        <v>508</v>
      </c>
      <c r="D73" s="584"/>
      <c r="E73" s="584"/>
      <c r="F73" s="584"/>
      <c r="G73" s="584"/>
      <c r="H73" s="584"/>
      <c r="I73" s="584"/>
      <c r="J73" s="584"/>
      <c r="K73" s="584"/>
      <c r="L73" s="584"/>
      <c r="M73" s="584"/>
      <c r="N73" s="584"/>
      <c r="O73" s="584"/>
      <c r="P73" s="584"/>
      <c r="Q73" s="584"/>
      <c r="R73" s="584"/>
      <c r="S73" s="584"/>
      <c r="T73" s="584"/>
      <c r="U73" s="584"/>
      <c r="V73" s="584"/>
      <c r="W73" s="584"/>
    </row>
    <row r="74" spans="1:23" ht="18">
      <c r="A74" s="2323"/>
      <c r="B74" s="587" t="s">
        <v>509</v>
      </c>
      <c r="C74" s="1034" t="s">
        <v>272</v>
      </c>
      <c r="D74" s="584"/>
      <c r="E74" s="584"/>
      <c r="F74" s="584"/>
      <c r="G74" s="584"/>
      <c r="H74" s="584"/>
      <c r="I74" s="584"/>
      <c r="J74" s="584"/>
      <c r="K74" s="584"/>
      <c r="L74" s="584"/>
      <c r="M74" s="584"/>
      <c r="N74" s="584"/>
      <c r="O74" s="584"/>
      <c r="P74" s="584"/>
      <c r="Q74" s="584"/>
      <c r="R74" s="584"/>
      <c r="S74" s="584"/>
      <c r="T74" s="584"/>
      <c r="U74" s="584"/>
      <c r="V74" s="584"/>
      <c r="W74" s="584"/>
    </row>
    <row r="75" spans="1:23" ht="18">
      <c r="A75" s="2323"/>
      <c r="B75" s="587" t="s">
        <v>510</v>
      </c>
      <c r="C75" s="1034" t="s">
        <v>248</v>
      </c>
      <c r="D75" s="584"/>
      <c r="E75" s="584"/>
      <c r="F75" s="584"/>
      <c r="G75" s="584"/>
      <c r="H75" s="584"/>
      <c r="I75" s="584"/>
      <c r="J75" s="584"/>
      <c r="K75" s="584"/>
      <c r="L75" s="584"/>
      <c r="M75" s="584"/>
      <c r="N75" s="584"/>
      <c r="O75" s="584"/>
      <c r="P75" s="584"/>
      <c r="Q75" s="584"/>
      <c r="R75" s="584"/>
      <c r="S75" s="584"/>
      <c r="T75" s="584"/>
      <c r="U75" s="584"/>
      <c r="V75" s="584"/>
      <c r="W75" s="584"/>
    </row>
    <row r="76" spans="1:23" ht="18">
      <c r="A76" s="2323"/>
      <c r="B76" s="587" t="s">
        <v>511</v>
      </c>
      <c r="C76" s="1034" t="s">
        <v>348</v>
      </c>
      <c r="D76" s="584"/>
      <c r="E76" s="584"/>
      <c r="F76" s="584"/>
      <c r="G76" s="584"/>
      <c r="H76" s="584"/>
      <c r="I76" s="584"/>
      <c r="J76" s="584"/>
      <c r="K76" s="584"/>
      <c r="L76" s="584"/>
      <c r="M76" s="584"/>
      <c r="N76" s="584"/>
      <c r="O76" s="584"/>
      <c r="P76" s="584"/>
      <c r="Q76" s="584"/>
      <c r="R76" s="584"/>
      <c r="S76" s="584"/>
      <c r="T76" s="584"/>
      <c r="U76" s="584"/>
      <c r="V76" s="584"/>
      <c r="W76" s="584"/>
    </row>
    <row r="77" spans="1:23" ht="81.599999999999994" thickBot="1">
      <c r="A77" s="2324"/>
      <c r="B77" s="589" t="s">
        <v>512</v>
      </c>
      <c r="C77" s="1040" t="s">
        <v>579</v>
      </c>
      <c r="D77" s="584"/>
      <c r="E77" s="584"/>
      <c r="F77" s="584"/>
      <c r="G77" s="584"/>
      <c r="H77" s="584"/>
      <c r="I77" s="584"/>
      <c r="J77" s="584"/>
      <c r="K77" s="584"/>
      <c r="L77" s="584"/>
      <c r="M77" s="584"/>
      <c r="N77" s="584"/>
      <c r="O77" s="584"/>
      <c r="P77" s="584"/>
      <c r="Q77" s="584"/>
      <c r="R77" s="584"/>
      <c r="S77" s="584"/>
      <c r="T77" s="584"/>
      <c r="U77" s="584"/>
      <c r="V77" s="584"/>
      <c r="W77" s="584"/>
    </row>
    <row r="78" spans="1:23" ht="32.4">
      <c r="A78" s="2325" t="s">
        <v>514</v>
      </c>
      <c r="B78" s="586" t="s">
        <v>515</v>
      </c>
      <c r="C78" s="1041" t="s">
        <v>2230</v>
      </c>
      <c r="D78" s="584"/>
      <c r="E78" s="584"/>
      <c r="F78" s="584"/>
      <c r="G78" s="584"/>
      <c r="H78" s="584"/>
      <c r="I78" s="584"/>
      <c r="J78" s="584"/>
      <c r="K78" s="584"/>
      <c r="L78" s="584"/>
      <c r="M78" s="584"/>
      <c r="N78" s="584"/>
      <c r="O78" s="584"/>
      <c r="P78" s="584"/>
      <c r="Q78" s="584"/>
      <c r="R78" s="584"/>
      <c r="S78" s="584"/>
      <c r="T78" s="584"/>
      <c r="U78" s="584"/>
      <c r="V78" s="584"/>
      <c r="W78" s="584"/>
    </row>
    <row r="79" spans="1:23" ht="64.8">
      <c r="A79" s="2323"/>
      <c r="B79" s="587" t="s">
        <v>517</v>
      </c>
      <c r="C79" s="1034" t="s">
        <v>2862</v>
      </c>
      <c r="D79" s="584"/>
      <c r="E79" s="584"/>
      <c r="F79" s="584"/>
      <c r="G79" s="584"/>
      <c r="H79" s="584"/>
      <c r="I79" s="584"/>
      <c r="J79" s="584"/>
      <c r="K79" s="584"/>
      <c r="L79" s="584"/>
      <c r="M79" s="584"/>
      <c r="N79" s="584"/>
      <c r="O79" s="584"/>
      <c r="P79" s="584"/>
      <c r="Q79" s="584"/>
      <c r="R79" s="584"/>
      <c r="S79" s="584"/>
      <c r="T79" s="584"/>
      <c r="U79" s="584"/>
      <c r="V79" s="584"/>
      <c r="W79" s="584"/>
    </row>
    <row r="80" spans="1:23" ht="64.8">
      <c r="A80" s="2323"/>
      <c r="B80" s="587" t="s">
        <v>518</v>
      </c>
      <c r="C80" s="1034" t="s">
        <v>2863</v>
      </c>
      <c r="D80" s="584"/>
      <c r="E80" s="584"/>
      <c r="F80" s="584"/>
      <c r="G80" s="584"/>
      <c r="H80" s="584"/>
      <c r="I80" s="584"/>
      <c r="J80" s="584"/>
      <c r="K80" s="584"/>
      <c r="L80" s="584"/>
      <c r="M80" s="584"/>
      <c r="N80" s="584"/>
      <c r="O80" s="584"/>
      <c r="P80" s="584"/>
      <c r="Q80" s="584"/>
      <c r="R80" s="584"/>
      <c r="S80" s="584"/>
      <c r="T80" s="584"/>
      <c r="U80" s="584"/>
      <c r="V80" s="584"/>
      <c r="W80" s="584"/>
    </row>
    <row r="81" spans="1:23" ht="32.4">
      <c r="A81" s="2323"/>
      <c r="B81" s="587" t="s">
        <v>520</v>
      </c>
      <c r="C81" s="1034" t="s">
        <v>359</v>
      </c>
      <c r="D81" s="584"/>
      <c r="E81" s="584"/>
      <c r="F81" s="584"/>
      <c r="G81" s="584"/>
      <c r="H81" s="584"/>
      <c r="I81" s="584"/>
      <c r="J81" s="584"/>
      <c r="K81" s="584"/>
      <c r="L81" s="584"/>
      <c r="M81" s="584"/>
      <c r="N81" s="584"/>
      <c r="O81" s="584"/>
      <c r="P81" s="584"/>
      <c r="Q81" s="584"/>
      <c r="R81" s="584"/>
      <c r="S81" s="584"/>
      <c r="T81" s="584"/>
      <c r="U81" s="584"/>
      <c r="V81" s="584"/>
      <c r="W81" s="584"/>
    </row>
    <row r="82" spans="1:23" ht="129.6">
      <c r="A82" s="2323"/>
      <c r="B82" s="587" t="s">
        <v>522</v>
      </c>
      <c r="C82" s="1034" t="s">
        <v>583</v>
      </c>
      <c r="D82" s="584"/>
      <c r="E82" s="584"/>
      <c r="F82" s="584"/>
      <c r="G82" s="584"/>
      <c r="H82" s="584"/>
      <c r="I82" s="584"/>
      <c r="J82" s="584"/>
      <c r="K82" s="584"/>
      <c r="L82" s="584"/>
      <c r="M82" s="584"/>
      <c r="N82" s="584"/>
      <c r="O82" s="584"/>
      <c r="P82" s="584"/>
      <c r="Q82" s="584"/>
      <c r="R82" s="584"/>
      <c r="S82" s="584"/>
      <c r="T82" s="584"/>
      <c r="U82" s="584"/>
      <c r="V82" s="584"/>
      <c r="W82" s="584"/>
    </row>
    <row r="83" spans="1:23" ht="18">
      <c r="A83" s="2323"/>
      <c r="B83" s="587" t="s">
        <v>524</v>
      </c>
      <c r="C83" s="1034" t="s">
        <v>248</v>
      </c>
      <c r="D83" s="584"/>
      <c r="E83" s="584"/>
      <c r="F83" s="584"/>
      <c r="G83" s="584"/>
      <c r="H83" s="584"/>
      <c r="I83" s="584"/>
      <c r="J83" s="584"/>
      <c r="K83" s="584"/>
      <c r="L83" s="584"/>
      <c r="M83" s="584"/>
      <c r="N83" s="584"/>
      <c r="O83" s="584"/>
      <c r="P83" s="584"/>
      <c r="Q83" s="584"/>
      <c r="R83" s="584"/>
      <c r="S83" s="584"/>
      <c r="T83" s="584"/>
      <c r="U83" s="584"/>
      <c r="V83" s="584"/>
      <c r="W83" s="584"/>
    </row>
    <row r="84" spans="1:23" ht="18">
      <c r="A84" s="2323"/>
      <c r="B84" s="587" t="s">
        <v>496</v>
      </c>
      <c r="C84" s="1034" t="s">
        <v>947</v>
      </c>
      <c r="D84" s="584"/>
      <c r="E84" s="584"/>
      <c r="F84" s="584"/>
      <c r="G84" s="584"/>
      <c r="H84" s="584"/>
      <c r="I84" s="584"/>
      <c r="J84" s="584"/>
      <c r="K84" s="584"/>
      <c r="L84" s="584"/>
      <c r="M84" s="584"/>
      <c r="N84" s="584"/>
      <c r="O84" s="584"/>
      <c r="P84" s="584"/>
      <c r="Q84" s="584"/>
      <c r="R84" s="584"/>
      <c r="S84" s="584"/>
      <c r="T84" s="584"/>
      <c r="U84" s="584"/>
      <c r="V84" s="584"/>
      <c r="W84" s="584"/>
    </row>
    <row r="85" spans="1:23" ht="18">
      <c r="A85" s="2323"/>
      <c r="B85" s="587" t="s">
        <v>498</v>
      </c>
      <c r="C85" s="1034" t="s">
        <v>947</v>
      </c>
      <c r="D85" s="584"/>
      <c r="E85" s="584"/>
      <c r="F85" s="584"/>
      <c r="G85" s="584"/>
      <c r="H85" s="584"/>
      <c r="I85" s="584"/>
      <c r="J85" s="584"/>
      <c r="K85" s="584"/>
      <c r="L85" s="584"/>
      <c r="M85" s="584"/>
      <c r="N85" s="584"/>
      <c r="O85" s="584"/>
      <c r="P85" s="584"/>
      <c r="Q85" s="584"/>
      <c r="R85" s="584"/>
      <c r="S85" s="584"/>
      <c r="T85" s="584"/>
      <c r="U85" s="584"/>
      <c r="V85" s="584"/>
      <c r="W85" s="584"/>
    </row>
    <row r="86" spans="1:23" ht="18">
      <c r="A86" s="2323"/>
      <c r="B86" s="587" t="s">
        <v>525</v>
      </c>
      <c r="C86" s="1034" t="s">
        <v>947</v>
      </c>
      <c r="D86" s="584"/>
      <c r="E86" s="584"/>
      <c r="F86" s="584"/>
      <c r="G86" s="584"/>
      <c r="H86" s="584"/>
      <c r="I86" s="584"/>
      <c r="J86" s="584"/>
      <c r="K86" s="584"/>
      <c r="L86" s="584"/>
      <c r="M86" s="584"/>
      <c r="N86" s="584"/>
      <c r="O86" s="584"/>
      <c r="P86" s="584"/>
      <c r="Q86" s="584"/>
      <c r="R86" s="584"/>
      <c r="S86" s="584"/>
      <c r="T86" s="584"/>
      <c r="U86" s="584"/>
      <c r="V86" s="584"/>
      <c r="W86" s="584"/>
    </row>
    <row r="87" spans="1:23" ht="18">
      <c r="A87" s="2323"/>
      <c r="B87" s="587" t="s">
        <v>526</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2323"/>
      <c r="B88" s="587" t="s">
        <v>527</v>
      </c>
      <c r="C88" s="1034" t="s">
        <v>248</v>
      </c>
      <c r="D88" s="584"/>
      <c r="E88" s="584"/>
      <c r="F88" s="584"/>
      <c r="G88" s="584"/>
      <c r="H88" s="584"/>
      <c r="I88" s="584"/>
      <c r="J88" s="584"/>
      <c r="K88" s="584"/>
      <c r="L88" s="584"/>
      <c r="M88" s="584"/>
      <c r="N88" s="584"/>
      <c r="O88" s="584"/>
      <c r="P88" s="584"/>
      <c r="Q88" s="584"/>
      <c r="R88" s="584"/>
      <c r="S88" s="584"/>
      <c r="T88" s="584"/>
      <c r="U88" s="584"/>
      <c r="V88" s="584"/>
      <c r="W88" s="584"/>
    </row>
    <row r="89" spans="1:23" ht="18">
      <c r="A89" s="2323"/>
      <c r="B89" s="587" t="s">
        <v>528</v>
      </c>
      <c r="C89" s="1034" t="s">
        <v>947</v>
      </c>
      <c r="D89" s="584"/>
      <c r="E89" s="584"/>
      <c r="F89" s="584"/>
      <c r="G89" s="584"/>
      <c r="H89" s="584"/>
      <c r="I89" s="584"/>
      <c r="J89" s="584"/>
      <c r="K89" s="584"/>
      <c r="L89" s="584"/>
      <c r="M89" s="584"/>
      <c r="N89" s="584"/>
      <c r="O89" s="584"/>
      <c r="P89" s="584"/>
      <c r="Q89" s="584"/>
      <c r="R89" s="584"/>
      <c r="S89" s="584"/>
      <c r="T89" s="584"/>
      <c r="U89" s="584"/>
      <c r="V89" s="584"/>
      <c r="W89" s="584"/>
    </row>
    <row r="90" spans="1:23" ht="18">
      <c r="A90" s="2323"/>
      <c r="B90" s="587" t="s">
        <v>529</v>
      </c>
      <c r="C90" s="1034" t="s">
        <v>947</v>
      </c>
      <c r="D90" s="584"/>
      <c r="E90" s="584"/>
      <c r="F90" s="584"/>
      <c r="G90" s="584"/>
      <c r="H90" s="584"/>
      <c r="I90" s="584"/>
      <c r="J90" s="584"/>
      <c r="K90" s="584"/>
      <c r="L90" s="584"/>
      <c r="M90" s="584"/>
      <c r="N90" s="584"/>
      <c r="O90" s="584"/>
      <c r="P90" s="584"/>
      <c r="Q90" s="584"/>
      <c r="R90" s="584"/>
      <c r="S90" s="584"/>
      <c r="T90" s="584"/>
      <c r="U90" s="584"/>
      <c r="V90" s="584"/>
      <c r="W90" s="584"/>
    </row>
    <row r="91" spans="1:23" ht="18">
      <c r="A91" s="2323"/>
      <c r="B91" s="587" t="s">
        <v>530</v>
      </c>
      <c r="C91" s="1034" t="s">
        <v>947</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2324"/>
      <c r="B92" s="589" t="s">
        <v>531</v>
      </c>
      <c r="C92" s="1037" t="s">
        <v>947</v>
      </c>
      <c r="D92" s="584"/>
      <c r="E92" s="584"/>
      <c r="F92" s="584"/>
      <c r="G92" s="584"/>
      <c r="H92" s="584"/>
      <c r="I92" s="584"/>
      <c r="J92" s="584"/>
      <c r="K92" s="584"/>
      <c r="L92" s="584"/>
      <c r="M92" s="584"/>
      <c r="N92" s="584"/>
      <c r="O92" s="584"/>
      <c r="P92" s="584"/>
      <c r="Q92" s="584"/>
      <c r="R92" s="584"/>
      <c r="S92" s="584"/>
      <c r="T92" s="584"/>
      <c r="U92" s="584"/>
      <c r="V92" s="584"/>
      <c r="W92" s="584"/>
    </row>
    <row r="93" spans="1:23" ht="48.6">
      <c r="A93" s="2325" t="s">
        <v>532</v>
      </c>
      <c r="B93" s="586" t="s">
        <v>533</v>
      </c>
      <c r="C93" s="1038" t="s">
        <v>2864</v>
      </c>
      <c r="D93" s="584"/>
      <c r="E93" s="584"/>
      <c r="F93" s="584"/>
      <c r="G93" s="584"/>
      <c r="H93" s="584"/>
      <c r="I93" s="584"/>
      <c r="J93" s="584"/>
      <c r="K93" s="584"/>
      <c r="L93" s="584"/>
      <c r="M93" s="584"/>
      <c r="N93" s="584"/>
      <c r="O93" s="584"/>
      <c r="P93" s="584"/>
      <c r="Q93" s="584"/>
      <c r="R93" s="584"/>
      <c r="S93" s="584"/>
      <c r="T93" s="584"/>
      <c r="U93" s="584"/>
      <c r="V93" s="584"/>
      <c r="W93" s="584"/>
    </row>
    <row r="94" spans="1:23" ht="32.4">
      <c r="A94" s="2323"/>
      <c r="B94" s="587" t="s">
        <v>535</v>
      </c>
      <c r="C94" s="1034" t="s">
        <v>536</v>
      </c>
      <c r="D94" s="584"/>
      <c r="E94" s="584"/>
      <c r="F94" s="584"/>
      <c r="G94" s="584"/>
      <c r="H94" s="584"/>
      <c r="I94" s="584"/>
      <c r="J94" s="584"/>
      <c r="K94" s="584"/>
      <c r="L94" s="584"/>
      <c r="M94" s="584"/>
      <c r="N94" s="584"/>
      <c r="O94" s="584"/>
      <c r="P94" s="584"/>
      <c r="Q94" s="584"/>
      <c r="R94" s="584"/>
      <c r="S94" s="584"/>
      <c r="T94" s="584"/>
      <c r="U94" s="584"/>
      <c r="V94" s="584"/>
      <c r="W94" s="584"/>
    </row>
    <row r="95" spans="1:23" ht="18">
      <c r="A95" s="2323"/>
      <c r="B95" s="587" t="s">
        <v>537</v>
      </c>
      <c r="C95" s="1034" t="s">
        <v>947</v>
      </c>
      <c r="D95" s="584"/>
      <c r="E95" s="584"/>
      <c r="F95" s="584"/>
      <c r="G95" s="584"/>
      <c r="H95" s="584"/>
      <c r="I95" s="584"/>
      <c r="J95" s="584"/>
      <c r="K95" s="584"/>
      <c r="L95" s="584"/>
      <c r="M95" s="584"/>
      <c r="N95" s="584"/>
      <c r="O95" s="584"/>
      <c r="P95" s="584"/>
      <c r="Q95" s="584"/>
      <c r="R95" s="584"/>
      <c r="S95" s="584"/>
      <c r="T95" s="584"/>
      <c r="U95" s="584"/>
      <c r="V95" s="584"/>
      <c r="W95" s="584"/>
    </row>
    <row r="96" spans="1:23" ht="113.4">
      <c r="A96" s="2323"/>
      <c r="B96" s="587" t="s">
        <v>538</v>
      </c>
      <c r="C96" s="1034" t="s">
        <v>2865</v>
      </c>
      <c r="D96" s="584"/>
      <c r="E96" s="584"/>
      <c r="F96" s="584"/>
      <c r="G96" s="584"/>
      <c r="H96" s="584"/>
      <c r="I96" s="584"/>
      <c r="J96" s="584"/>
      <c r="K96" s="584"/>
      <c r="L96" s="584"/>
      <c r="M96" s="584"/>
      <c r="N96" s="584"/>
      <c r="O96" s="584"/>
      <c r="P96" s="584"/>
      <c r="Q96" s="584"/>
      <c r="R96" s="584"/>
      <c r="S96" s="584"/>
      <c r="T96" s="584"/>
      <c r="U96" s="584"/>
      <c r="V96" s="584"/>
      <c r="W96" s="584"/>
    </row>
    <row r="97" spans="1:23" ht="32.4">
      <c r="A97" s="2323"/>
      <c r="B97" s="587" t="s">
        <v>540</v>
      </c>
      <c r="C97" s="1034" t="s">
        <v>1610</v>
      </c>
      <c r="D97" s="584"/>
      <c r="E97" s="584"/>
      <c r="F97" s="584"/>
      <c r="G97" s="584"/>
      <c r="H97" s="584"/>
      <c r="I97" s="584"/>
      <c r="J97" s="584"/>
      <c r="K97" s="584"/>
      <c r="L97" s="584"/>
      <c r="M97" s="584"/>
      <c r="N97" s="584"/>
      <c r="O97" s="584"/>
      <c r="P97" s="584"/>
      <c r="Q97" s="584"/>
      <c r="R97" s="584"/>
      <c r="S97" s="584"/>
      <c r="T97" s="584"/>
      <c r="U97" s="584"/>
      <c r="V97" s="584"/>
      <c r="W97" s="584"/>
    </row>
    <row r="98" spans="1:23" ht="48.6">
      <c r="A98" s="2323"/>
      <c r="B98" s="587" t="s">
        <v>542</v>
      </c>
      <c r="C98" s="1034" t="s">
        <v>383</v>
      </c>
      <c r="D98" s="584"/>
      <c r="E98" s="584"/>
      <c r="F98" s="584"/>
      <c r="G98" s="584"/>
      <c r="H98" s="584"/>
      <c r="I98" s="584"/>
      <c r="J98" s="584"/>
      <c r="K98" s="584"/>
      <c r="L98" s="584"/>
      <c r="M98" s="584"/>
      <c r="N98" s="584"/>
      <c r="O98" s="584"/>
      <c r="P98" s="584"/>
      <c r="Q98" s="584"/>
      <c r="R98" s="584"/>
      <c r="S98" s="584"/>
      <c r="T98" s="584"/>
      <c r="U98" s="584"/>
      <c r="V98" s="584"/>
      <c r="W98" s="584"/>
    </row>
    <row r="99" spans="1:23" ht="32.4">
      <c r="A99" s="2323"/>
      <c r="B99" s="587" t="s">
        <v>544</v>
      </c>
      <c r="C99" s="1034" t="s">
        <v>947</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2323"/>
      <c r="B100" s="587" t="s">
        <v>589</v>
      </c>
      <c r="C100" s="1034" t="s">
        <v>947</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2323"/>
      <c r="B101" s="587" t="s">
        <v>546</v>
      </c>
      <c r="C101" s="1034" t="s">
        <v>947</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2324"/>
      <c r="B102" s="590" t="s">
        <v>547</v>
      </c>
      <c r="C102" s="1037" t="s">
        <v>947</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8.6">
      <c r="A103" s="2322" t="s">
        <v>548</v>
      </c>
      <c r="B103" s="587" t="s">
        <v>549</v>
      </c>
      <c r="C103" s="1042" t="s">
        <v>2866</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2323"/>
      <c r="B104" s="587" t="s">
        <v>551</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2323"/>
      <c r="B105" s="587" t="s">
        <v>552</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2323"/>
      <c r="B106" s="587" t="s">
        <v>553</v>
      </c>
      <c r="C106" s="794" t="s">
        <v>2867</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2324"/>
      <c r="B107" s="591" t="s">
        <v>555</v>
      </c>
      <c r="C107" s="1043" t="s">
        <v>947</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865" t="s">
        <v>397</v>
      </c>
      <c r="B108" s="1143" t="s">
        <v>398</v>
      </c>
      <c r="C108" s="1144" t="s">
        <v>947</v>
      </c>
    </row>
    <row r="109" spans="1:23" s="135" customFormat="1" ht="162.6" thickBot="1">
      <c r="A109" s="1866"/>
      <c r="B109" s="1145" t="s">
        <v>400</v>
      </c>
      <c r="C109" s="1146" t="s">
        <v>2868</v>
      </c>
    </row>
    <row r="110" spans="1:23" ht="18.600000000000001" thickBot="1">
      <c r="A110" s="2326" t="s">
        <v>557</v>
      </c>
      <c r="B110" s="2327"/>
      <c r="C110" s="1032" t="s">
        <v>947</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2320" t="s">
        <v>403</v>
      </c>
      <c r="B111" s="2321"/>
      <c r="C111" s="2321"/>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4" width="8.296875" style="3" bestFit="1" customWidth="1"/>
    <col min="5" max="16384" width="7.19921875" style="3"/>
  </cols>
  <sheetData>
    <row r="1" spans="1:3" ht="20.399999999999999" thickBot="1">
      <c r="A1" s="1902" t="s">
        <v>594</v>
      </c>
      <c r="B1" s="1902"/>
      <c r="C1" s="1902"/>
    </row>
    <row r="2" spans="1:3" ht="16.8" thickBot="1">
      <c r="A2" s="2234" t="s">
        <v>595</v>
      </c>
      <c r="B2" s="2235"/>
      <c r="C2" s="1502">
        <v>45450</v>
      </c>
    </row>
    <row r="3" spans="1:3">
      <c r="A3" s="2236" t="s">
        <v>596</v>
      </c>
      <c r="B3" s="1498" t="s">
        <v>597</v>
      </c>
      <c r="C3" s="223" t="s">
        <v>2869</v>
      </c>
    </row>
    <row r="4" spans="1:3">
      <c r="A4" s="1906"/>
      <c r="B4" s="1499" t="s">
        <v>599</v>
      </c>
      <c r="C4" s="223" t="s">
        <v>2870</v>
      </c>
    </row>
    <row r="5" spans="1:3">
      <c r="A5" s="1906"/>
      <c r="B5" s="1499" t="s">
        <v>411</v>
      </c>
      <c r="C5" s="223" t="s">
        <v>401</v>
      </c>
    </row>
    <row r="6" spans="1:3">
      <c r="A6" s="1906"/>
      <c r="B6" s="1499" t="s">
        <v>239</v>
      </c>
      <c r="C6" s="223" t="s">
        <v>2871</v>
      </c>
    </row>
    <row r="7" spans="1:3">
      <c r="A7" s="1906"/>
      <c r="B7" s="1499" t="s">
        <v>413</v>
      </c>
      <c r="C7" s="144" t="s">
        <v>2383</v>
      </c>
    </row>
    <row r="8" spans="1:3">
      <c r="A8" s="1906"/>
      <c r="B8" s="1499" t="s">
        <v>415</v>
      </c>
      <c r="C8" s="536">
        <v>2090366471.98511</v>
      </c>
    </row>
    <row r="9" spans="1:3">
      <c r="A9" s="1906"/>
      <c r="B9" s="1499" t="s">
        <v>416</v>
      </c>
      <c r="C9" s="576">
        <v>325700000000</v>
      </c>
    </row>
    <row r="10" spans="1:3">
      <c r="A10" s="1906"/>
      <c r="B10" s="1499" t="s">
        <v>603</v>
      </c>
      <c r="C10" s="223" t="s">
        <v>906</v>
      </c>
    </row>
    <row r="11" spans="1:3">
      <c r="A11" s="1906"/>
      <c r="B11" s="1499" t="s">
        <v>605</v>
      </c>
      <c r="C11" s="223" t="s">
        <v>248</v>
      </c>
    </row>
    <row r="12" spans="1:3">
      <c r="A12" s="1906"/>
      <c r="B12" s="1499" t="s">
        <v>606</v>
      </c>
      <c r="C12" s="223" t="s">
        <v>250</v>
      </c>
    </row>
    <row r="13" spans="1:3">
      <c r="A13" s="1906"/>
      <c r="B13" s="1499" t="s">
        <v>607</v>
      </c>
      <c r="C13" s="223" t="s">
        <v>1142</v>
      </c>
    </row>
    <row r="14" spans="1:3">
      <c r="A14" s="1906"/>
      <c r="B14" s="1499" t="s">
        <v>608</v>
      </c>
      <c r="C14" s="223" t="s">
        <v>248</v>
      </c>
    </row>
    <row r="15" spans="1:3">
      <c r="A15" s="1906"/>
      <c r="B15" s="1499" t="s">
        <v>609</v>
      </c>
      <c r="C15" s="223" t="s">
        <v>401</v>
      </c>
    </row>
    <row r="16" spans="1:3">
      <c r="A16" s="1906"/>
      <c r="B16" s="1499" t="s">
        <v>610</v>
      </c>
      <c r="C16" s="223" t="s">
        <v>401</v>
      </c>
    </row>
    <row r="17" spans="1:3" ht="48.6">
      <c r="A17" s="1906"/>
      <c r="B17" s="1499" t="s">
        <v>611</v>
      </c>
      <c r="C17" s="1540" t="s">
        <v>2872</v>
      </c>
    </row>
    <row r="18" spans="1:3" ht="32.4">
      <c r="A18" s="1906"/>
      <c r="B18" s="1499" t="s">
        <v>257</v>
      </c>
      <c r="C18" s="223" t="s">
        <v>258</v>
      </c>
    </row>
    <row r="19" spans="1:3">
      <c r="A19" s="1906"/>
      <c r="B19" s="1499" t="s">
        <v>613</v>
      </c>
      <c r="C19" s="223" t="s">
        <v>401</v>
      </c>
    </row>
    <row r="20" spans="1:3" ht="32.4">
      <c r="A20" s="1906"/>
      <c r="B20" s="1499" t="s">
        <v>614</v>
      </c>
      <c r="C20" s="223" t="s">
        <v>248</v>
      </c>
    </row>
    <row r="21" spans="1:3">
      <c r="A21" s="1906"/>
      <c r="B21" s="1499" t="s">
        <v>615</v>
      </c>
      <c r="C21" s="223" t="s">
        <v>401</v>
      </c>
    </row>
    <row r="22" spans="1:3">
      <c r="A22" s="1906"/>
      <c r="B22" s="1499" t="s">
        <v>616</v>
      </c>
      <c r="C22" s="223" t="s">
        <v>401</v>
      </c>
    </row>
    <row r="23" spans="1:3">
      <c r="A23" s="1906"/>
      <c r="B23" s="1499" t="s">
        <v>617</v>
      </c>
      <c r="C23" s="223" t="s">
        <v>401</v>
      </c>
    </row>
    <row r="24" spans="1:3">
      <c r="A24" s="1906"/>
      <c r="B24" s="1499" t="s">
        <v>618</v>
      </c>
      <c r="C24" s="223" t="s">
        <v>401</v>
      </c>
    </row>
    <row r="25" spans="1:3">
      <c r="A25" s="1906"/>
      <c r="B25" s="1499" t="s">
        <v>619</v>
      </c>
      <c r="C25" s="223" t="s">
        <v>267</v>
      </c>
    </row>
    <row r="26" spans="1:3">
      <c r="A26" s="1906"/>
      <c r="B26" s="1499" t="s">
        <v>620</v>
      </c>
      <c r="C26" s="223" t="s">
        <v>401</v>
      </c>
    </row>
    <row r="27" spans="1:3">
      <c r="A27" s="1906"/>
      <c r="B27" s="1499" t="s">
        <v>621</v>
      </c>
      <c r="C27" s="223" t="s">
        <v>270</v>
      </c>
    </row>
    <row r="28" spans="1:3">
      <c r="A28" s="1906"/>
      <c r="B28" s="1499" t="s">
        <v>622</v>
      </c>
      <c r="C28" s="223" t="s">
        <v>272</v>
      </c>
    </row>
    <row r="29" spans="1:3">
      <c r="A29" s="1906"/>
      <c r="B29" s="1499" t="s">
        <v>623</v>
      </c>
      <c r="C29" s="223" t="s">
        <v>624</v>
      </c>
    </row>
    <row r="30" spans="1:3" ht="32.4">
      <c r="A30" s="1906"/>
      <c r="B30" s="1499" t="s">
        <v>625</v>
      </c>
      <c r="C30" s="223" t="s">
        <v>441</v>
      </c>
    </row>
    <row r="31" spans="1:3" ht="32.4">
      <c r="A31" s="1906"/>
      <c r="B31" s="1499" t="s">
        <v>626</v>
      </c>
      <c r="C31" s="223" t="s">
        <v>2873</v>
      </c>
    </row>
    <row r="32" spans="1:3" ht="33" thickBot="1">
      <c r="A32" s="1907"/>
      <c r="B32" s="4" t="s">
        <v>628</v>
      </c>
      <c r="C32" s="1121" t="s">
        <v>401</v>
      </c>
    </row>
    <row r="33" spans="1:3">
      <c r="A33" s="2231" t="s">
        <v>629</v>
      </c>
      <c r="B33" s="1498" t="s">
        <v>630</v>
      </c>
      <c r="C33" s="223" t="s">
        <v>2871</v>
      </c>
    </row>
    <row r="34" spans="1:3">
      <c r="A34" s="1895"/>
      <c r="B34" s="1499" t="s">
        <v>631</v>
      </c>
      <c r="C34" s="223" t="s">
        <v>2874</v>
      </c>
    </row>
    <row r="35" spans="1:3">
      <c r="A35" s="1895"/>
      <c r="B35" s="1499" t="s">
        <v>633</v>
      </c>
      <c r="C35" s="223" t="s">
        <v>285</v>
      </c>
    </row>
    <row r="36" spans="1:3">
      <c r="A36" s="1895"/>
      <c r="B36" s="1499" t="s">
        <v>634</v>
      </c>
      <c r="C36" s="223" t="s">
        <v>401</v>
      </c>
    </row>
    <row r="37" spans="1:3">
      <c r="A37" s="1895"/>
      <c r="B37" s="1499" t="s">
        <v>635</v>
      </c>
      <c r="C37" s="223" t="s">
        <v>401</v>
      </c>
    </row>
    <row r="38" spans="1:3" ht="16.8" thickBot="1">
      <c r="A38" s="1896"/>
      <c r="B38" s="1117" t="s">
        <v>636</v>
      </c>
      <c r="C38" s="1121" t="s">
        <v>250</v>
      </c>
    </row>
    <row r="39" spans="1:3">
      <c r="A39" s="2231" t="s">
        <v>637</v>
      </c>
      <c r="B39" s="1498" t="s">
        <v>638</v>
      </c>
      <c r="C39" s="223" t="s">
        <v>248</v>
      </c>
    </row>
    <row r="40" spans="1:3">
      <c r="A40" s="1895"/>
      <c r="B40" s="1499" t="s">
        <v>639</v>
      </c>
      <c r="C40" s="223" t="s">
        <v>401</v>
      </c>
    </row>
    <row r="41" spans="1:3">
      <c r="A41" s="1895"/>
      <c r="B41" s="1499" t="s">
        <v>640</v>
      </c>
      <c r="C41" s="223" t="s">
        <v>401</v>
      </c>
    </row>
    <row r="42" spans="1:3">
      <c r="A42" s="1895"/>
      <c r="B42" s="1499" t="s">
        <v>641</v>
      </c>
      <c r="C42" s="223" t="s">
        <v>401</v>
      </c>
    </row>
    <row r="43" spans="1:3">
      <c r="A43" s="1895"/>
      <c r="B43" s="1499" t="s">
        <v>642</v>
      </c>
      <c r="C43" s="223" t="s">
        <v>401</v>
      </c>
    </row>
    <row r="44" spans="1:3" ht="16.8" thickBot="1">
      <c r="A44" s="1896"/>
      <c r="B44" s="1373" t="s">
        <v>643</v>
      </c>
      <c r="C44" s="1121" t="s">
        <v>401</v>
      </c>
    </row>
    <row r="45" spans="1:3">
      <c r="A45" s="2231" t="s">
        <v>644</v>
      </c>
      <c r="B45" s="1498" t="s">
        <v>645</v>
      </c>
      <c r="C45" s="223" t="s">
        <v>250</v>
      </c>
    </row>
    <row r="46" spans="1:3">
      <c r="A46" s="1895"/>
      <c r="B46" s="1499" t="s">
        <v>646</v>
      </c>
      <c r="C46" s="223" t="s">
        <v>2875</v>
      </c>
    </row>
    <row r="47" spans="1:3" ht="16.8" thickBot="1">
      <c r="A47" s="1896"/>
      <c r="B47" s="1117" t="s">
        <v>647</v>
      </c>
      <c r="C47" s="1121" t="s">
        <v>401</v>
      </c>
    </row>
    <row r="48" spans="1:3">
      <c r="A48" s="1895" t="s">
        <v>303</v>
      </c>
      <c r="B48" s="4" t="s">
        <v>648</v>
      </c>
      <c r="C48" s="223" t="s">
        <v>250</v>
      </c>
    </row>
    <row r="49" spans="1:3">
      <c r="A49" s="1895"/>
      <c r="B49" s="1499" t="s">
        <v>649</v>
      </c>
      <c r="C49" s="223" t="s">
        <v>2876</v>
      </c>
    </row>
    <row r="50" spans="1:3" ht="32.4">
      <c r="A50" s="1895"/>
      <c r="B50" s="1499" t="s">
        <v>651</v>
      </c>
      <c r="C50" s="223" t="s">
        <v>2877</v>
      </c>
    </row>
    <row r="51" spans="1:3">
      <c r="A51" s="1895"/>
      <c r="B51" s="1499" t="s">
        <v>653</v>
      </c>
      <c r="C51" s="223" t="s">
        <v>654</v>
      </c>
    </row>
    <row r="52" spans="1:3">
      <c r="A52" s="1895"/>
      <c r="B52" s="1499" t="s">
        <v>655</v>
      </c>
      <c r="C52" s="223" t="s">
        <v>2389</v>
      </c>
    </row>
    <row r="53" spans="1:3" ht="48.6">
      <c r="A53" s="1895"/>
      <c r="B53" s="1499" t="s">
        <v>657</v>
      </c>
      <c r="C53" s="223" t="s">
        <v>2878</v>
      </c>
    </row>
    <row r="54" spans="1:3" ht="64.8">
      <c r="A54" s="1895"/>
      <c r="B54" s="1499" t="s">
        <v>659</v>
      </c>
      <c r="C54" s="223" t="s">
        <v>2879</v>
      </c>
    </row>
    <row r="55" spans="1:3">
      <c r="A55" s="1895"/>
      <c r="B55" s="1499" t="s">
        <v>660</v>
      </c>
      <c r="C55" s="223" t="s">
        <v>2880</v>
      </c>
    </row>
    <row r="56" spans="1:3">
      <c r="A56" s="1895"/>
      <c r="B56" s="1499" t="s">
        <v>662</v>
      </c>
      <c r="C56" s="223" t="s">
        <v>320</v>
      </c>
    </row>
    <row r="57" spans="1:3">
      <c r="A57" s="1895"/>
      <c r="B57" s="1499" t="s">
        <v>663</v>
      </c>
      <c r="C57" s="223" t="s">
        <v>401</v>
      </c>
    </row>
    <row r="58" spans="1:3">
      <c r="A58" s="1895"/>
      <c r="B58" s="1499" t="s">
        <v>664</v>
      </c>
      <c r="C58" s="144" t="s">
        <v>401</v>
      </c>
    </row>
    <row r="59" spans="1:3">
      <c r="A59" s="1895"/>
      <c r="B59" s="1499" t="s">
        <v>665</v>
      </c>
      <c r="C59" s="1541" t="s">
        <v>2880</v>
      </c>
    </row>
    <row r="60" spans="1:3" ht="64.8">
      <c r="A60" s="1895"/>
      <c r="B60" s="1499" t="s">
        <v>667</v>
      </c>
      <c r="C60" s="867" t="s">
        <v>2881</v>
      </c>
    </row>
    <row r="61" spans="1:3">
      <c r="A61" s="1895"/>
      <c r="B61" s="1499" t="s">
        <v>669</v>
      </c>
      <c r="C61" s="223" t="s">
        <v>2882</v>
      </c>
    </row>
    <row r="62" spans="1:3">
      <c r="A62" s="1895"/>
      <c r="B62" s="1499" t="s">
        <v>671</v>
      </c>
      <c r="C62" s="223" t="s">
        <v>2019</v>
      </c>
    </row>
    <row r="63" spans="1:3" ht="129.6">
      <c r="A63" s="1895"/>
      <c r="B63" s="1499" t="s">
        <v>673</v>
      </c>
      <c r="C63" s="223" t="s">
        <v>2883</v>
      </c>
    </row>
    <row r="64" spans="1:3" ht="145.80000000000001">
      <c r="A64" s="1895"/>
      <c r="B64" s="1499" t="s">
        <v>674</v>
      </c>
      <c r="C64" s="223" t="s">
        <v>2884</v>
      </c>
    </row>
    <row r="65" spans="1:3">
      <c r="A65" s="1895"/>
      <c r="B65" s="1499" t="s">
        <v>675</v>
      </c>
      <c r="C65" s="223" t="s">
        <v>1142</v>
      </c>
    </row>
    <row r="66" spans="1:3">
      <c r="A66" s="1895"/>
      <c r="B66" s="1499" t="s">
        <v>676</v>
      </c>
      <c r="C66" s="223" t="s">
        <v>2885</v>
      </c>
    </row>
    <row r="67" spans="1:3">
      <c r="A67" s="1895"/>
      <c r="B67" s="1499" t="s">
        <v>677</v>
      </c>
      <c r="C67" s="226">
        <v>44740</v>
      </c>
    </row>
    <row r="68" spans="1:3" ht="36.6" thickBot="1">
      <c r="A68" s="1896"/>
      <c r="B68" s="1117" t="s">
        <v>678</v>
      </c>
      <c r="C68" s="1542" t="s">
        <v>2886</v>
      </c>
    </row>
    <row r="69" spans="1:3">
      <c r="A69" s="2231" t="s">
        <v>680</v>
      </c>
      <c r="B69" s="1498" t="s">
        <v>681</v>
      </c>
      <c r="C69" s="223" t="s">
        <v>250</v>
      </c>
    </row>
    <row r="70" spans="1:3">
      <c r="A70" s="1895"/>
      <c r="B70" s="1499" t="s">
        <v>682</v>
      </c>
      <c r="C70" s="223" t="s">
        <v>1552</v>
      </c>
    </row>
    <row r="71" spans="1:3">
      <c r="A71" s="1895"/>
      <c r="B71" s="1499" t="s">
        <v>683</v>
      </c>
      <c r="C71" s="223" t="s">
        <v>401</v>
      </c>
    </row>
    <row r="72" spans="1:3">
      <c r="A72" s="1895"/>
      <c r="B72" s="1499" t="s">
        <v>684</v>
      </c>
      <c r="C72" s="223" t="s">
        <v>401</v>
      </c>
    </row>
    <row r="73" spans="1:3" ht="48.6">
      <c r="A73" s="1895"/>
      <c r="B73" s="1499" t="s">
        <v>685</v>
      </c>
      <c r="C73" s="223" t="s">
        <v>2771</v>
      </c>
    </row>
    <row r="74" spans="1:3">
      <c r="A74" s="1895"/>
      <c r="B74" s="1499" t="s">
        <v>686</v>
      </c>
      <c r="C74" s="223" t="s">
        <v>272</v>
      </c>
    </row>
    <row r="75" spans="1:3">
      <c r="A75" s="1895"/>
      <c r="B75" s="1499" t="s">
        <v>687</v>
      </c>
      <c r="C75" s="223" t="s">
        <v>250</v>
      </c>
    </row>
    <row r="76" spans="1:3">
      <c r="A76" s="1895"/>
      <c r="B76" s="1499" t="s">
        <v>688</v>
      </c>
      <c r="C76" s="223" t="s">
        <v>348</v>
      </c>
    </row>
    <row r="77" spans="1:3" ht="81.599999999999994" thickBot="1">
      <c r="A77" s="1896"/>
      <c r="B77" s="1117" t="s">
        <v>689</v>
      </c>
      <c r="C77" s="1121" t="s">
        <v>579</v>
      </c>
    </row>
    <row r="78" spans="1:3" ht="81">
      <c r="A78" s="2231" t="s">
        <v>690</v>
      </c>
      <c r="B78" s="1498" t="s">
        <v>691</v>
      </c>
      <c r="C78" s="535" t="s">
        <v>2396</v>
      </c>
    </row>
    <row r="79" spans="1:3" ht="243">
      <c r="A79" s="1895"/>
      <c r="B79" s="1499" t="s">
        <v>693</v>
      </c>
      <c r="C79" s="18" t="s">
        <v>2397</v>
      </c>
    </row>
    <row r="80" spans="1:3" ht="64.8">
      <c r="A80" s="1895"/>
      <c r="B80" s="1499" t="s">
        <v>695</v>
      </c>
      <c r="C80" s="223" t="s">
        <v>2887</v>
      </c>
    </row>
    <row r="81" spans="1:3" ht="64.8">
      <c r="A81" s="1895"/>
      <c r="B81" s="1499" t="s">
        <v>697</v>
      </c>
      <c r="C81" s="223" t="s">
        <v>2888</v>
      </c>
    </row>
    <row r="82" spans="1:3" ht="64.8">
      <c r="A82" s="1895"/>
      <c r="B82" s="1499" t="s">
        <v>698</v>
      </c>
      <c r="C82" s="223" t="s">
        <v>699</v>
      </c>
    </row>
    <row r="83" spans="1:3">
      <c r="A83" s="1895"/>
      <c r="B83" s="1499" t="s">
        <v>700</v>
      </c>
      <c r="C83" s="223" t="s">
        <v>248</v>
      </c>
    </row>
    <row r="84" spans="1:3">
      <c r="A84" s="1895"/>
      <c r="B84" s="1499" t="s">
        <v>676</v>
      </c>
      <c r="C84" s="223" t="s">
        <v>401</v>
      </c>
    </row>
    <row r="85" spans="1:3">
      <c r="A85" s="1895"/>
      <c r="B85" s="1499" t="s">
        <v>677</v>
      </c>
      <c r="C85" s="226" t="s">
        <v>401</v>
      </c>
    </row>
    <row r="86" spans="1:3">
      <c r="A86" s="1895"/>
      <c r="B86" s="1499" t="s">
        <v>701</v>
      </c>
      <c r="C86" s="223" t="s">
        <v>401</v>
      </c>
    </row>
    <row r="87" spans="1:3">
      <c r="A87" s="1895"/>
      <c r="B87" s="1499" t="s">
        <v>702</v>
      </c>
      <c r="C87" s="223"/>
    </row>
    <row r="88" spans="1:3">
      <c r="A88" s="1895"/>
      <c r="B88" s="1499" t="s">
        <v>703</v>
      </c>
      <c r="C88" s="223" t="s">
        <v>248</v>
      </c>
    </row>
    <row r="89" spans="1:3">
      <c r="A89" s="1895"/>
      <c r="B89" s="1499" t="s">
        <v>704</v>
      </c>
      <c r="C89" s="223" t="s">
        <v>401</v>
      </c>
    </row>
    <row r="90" spans="1:3">
      <c r="A90" s="1895"/>
      <c r="B90" s="1499" t="s">
        <v>705</v>
      </c>
      <c r="C90" s="223" t="s">
        <v>401</v>
      </c>
    </row>
    <row r="91" spans="1:3">
      <c r="A91" s="1895"/>
      <c r="B91" s="1499" t="s">
        <v>706</v>
      </c>
      <c r="C91" s="223" t="s">
        <v>401</v>
      </c>
    </row>
    <row r="92" spans="1:3" ht="16.8" thickBot="1">
      <c r="A92" s="1896"/>
      <c r="B92" s="1117" t="s">
        <v>707</v>
      </c>
      <c r="C92" s="1121" t="s">
        <v>401</v>
      </c>
    </row>
    <row r="93" spans="1:3" ht="81">
      <c r="A93" s="2231" t="s">
        <v>708</v>
      </c>
      <c r="B93" s="1498" t="s">
        <v>709</v>
      </c>
      <c r="C93" s="223" t="s">
        <v>2889</v>
      </c>
    </row>
    <row r="94" spans="1:3" ht="32.4">
      <c r="A94" s="1895"/>
      <c r="B94" s="1499" t="s">
        <v>711</v>
      </c>
      <c r="C94" s="223" t="s">
        <v>2027</v>
      </c>
    </row>
    <row r="95" spans="1:3">
      <c r="A95" s="1895"/>
      <c r="B95" s="1499" t="s">
        <v>712</v>
      </c>
      <c r="C95" s="223" t="s">
        <v>401</v>
      </c>
    </row>
    <row r="96" spans="1:3" ht="32.4">
      <c r="A96" s="1895"/>
      <c r="B96" s="1499" t="s">
        <v>713</v>
      </c>
      <c r="C96" s="223" t="s">
        <v>401</v>
      </c>
    </row>
    <row r="97" spans="1:3" ht="162">
      <c r="A97" s="1895"/>
      <c r="B97" s="1499" t="s">
        <v>714</v>
      </c>
      <c r="C97" s="223" t="s">
        <v>2890</v>
      </c>
    </row>
    <row r="98" spans="1:3" ht="48.6">
      <c r="A98" s="1895"/>
      <c r="B98" s="1499" t="s">
        <v>716</v>
      </c>
      <c r="C98" s="223" t="s">
        <v>2402</v>
      </c>
    </row>
    <row r="99" spans="1:3" ht="32.4">
      <c r="A99" s="1895"/>
      <c r="B99" s="1499" t="s">
        <v>717</v>
      </c>
      <c r="C99" s="223" t="s">
        <v>401</v>
      </c>
    </row>
    <row r="100" spans="1:3" ht="129.6">
      <c r="A100" s="1895"/>
      <c r="B100" s="1499" t="s">
        <v>868</v>
      </c>
      <c r="C100" s="13" t="s">
        <v>2403</v>
      </c>
    </row>
    <row r="101" spans="1:3" ht="113.4">
      <c r="A101" s="1895"/>
      <c r="B101" s="1499" t="s">
        <v>720</v>
      </c>
      <c r="C101" s="13" t="s">
        <v>2891</v>
      </c>
    </row>
    <row r="102" spans="1:3" ht="16.8" thickBot="1">
      <c r="A102" s="1896"/>
      <c r="B102" s="1373" t="s">
        <v>721</v>
      </c>
      <c r="C102" s="1121" t="s">
        <v>401</v>
      </c>
    </row>
    <row r="103" spans="1:3" ht="32.4">
      <c r="A103" s="1898" t="s">
        <v>389</v>
      </c>
      <c r="B103" s="1499" t="s">
        <v>722</v>
      </c>
      <c r="C103" s="594" t="s">
        <v>2892</v>
      </c>
    </row>
    <row r="104" spans="1:3">
      <c r="A104" s="1898"/>
      <c r="B104" s="1499" t="s">
        <v>392</v>
      </c>
      <c r="C104" s="595">
        <v>2.09036647198511E-3</v>
      </c>
    </row>
    <row r="105" spans="1:3">
      <c r="A105" s="1898"/>
      <c r="B105" s="1499" t="s">
        <v>552</v>
      </c>
      <c r="C105" s="596">
        <v>0.32569999999999999</v>
      </c>
    </row>
    <row r="106" spans="1:3">
      <c r="A106" s="1898"/>
      <c r="B106" s="1499" t="s">
        <v>394</v>
      </c>
      <c r="C106" s="534" t="s">
        <v>1257</v>
      </c>
    </row>
    <row r="107" spans="1:3" ht="16.8" thickBot="1">
      <c r="A107" s="1899"/>
      <c r="B107" s="25" t="s">
        <v>396</v>
      </c>
      <c r="C107" s="1543" t="s">
        <v>2893</v>
      </c>
    </row>
    <row r="108" spans="1:3" s="135" customFormat="1" ht="18">
      <c r="A108" s="1865" t="s">
        <v>397</v>
      </c>
      <c r="B108" s="1143" t="s">
        <v>398</v>
      </c>
      <c r="C108" s="1144" t="s">
        <v>401</v>
      </c>
    </row>
    <row r="109" spans="1:3" s="135" customFormat="1" ht="114" thickBot="1">
      <c r="A109" s="1866"/>
      <c r="B109" s="1145" t="s">
        <v>400</v>
      </c>
      <c r="C109" s="1146" t="s">
        <v>2894</v>
      </c>
    </row>
    <row r="110" spans="1:3" ht="162.6" thickBot="1">
      <c r="A110" s="2232" t="s">
        <v>727</v>
      </c>
      <c r="B110" s="2252"/>
      <c r="C110" s="20" t="s">
        <v>2409</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9" width="6.296875" style="9" customWidth="1"/>
    <col min="20" max="16384" width="12.59765625" style="9"/>
  </cols>
  <sheetData>
    <row r="1" spans="1:19" ht="20.399999999999999" thickBot="1">
      <c r="A1" s="1943" t="s">
        <v>594</v>
      </c>
      <c r="B1" s="1943"/>
      <c r="C1" s="1943"/>
      <c r="D1" s="8"/>
      <c r="E1" s="8"/>
      <c r="F1" s="8"/>
      <c r="G1" s="8"/>
      <c r="H1" s="8"/>
      <c r="I1" s="8"/>
      <c r="J1" s="8"/>
      <c r="K1" s="8"/>
      <c r="L1" s="8"/>
      <c r="M1" s="8"/>
      <c r="N1" s="8"/>
      <c r="O1" s="8"/>
      <c r="P1" s="8"/>
      <c r="Q1" s="8"/>
      <c r="R1" s="8"/>
      <c r="S1" s="8"/>
    </row>
    <row r="2" spans="1:19" ht="18.600000000000001" thickBot="1">
      <c r="A2" s="1944" t="s">
        <v>405</v>
      </c>
      <c r="B2" s="2065"/>
      <c r="C2" s="1544">
        <v>45452</v>
      </c>
      <c r="D2" s="8"/>
      <c r="E2" s="8"/>
      <c r="F2" s="8"/>
      <c r="G2" s="8"/>
      <c r="H2" s="8"/>
      <c r="I2" s="8"/>
      <c r="J2" s="8"/>
      <c r="K2" s="8"/>
      <c r="L2" s="8"/>
      <c r="M2" s="8"/>
      <c r="N2" s="8"/>
      <c r="O2" s="8"/>
      <c r="P2" s="8"/>
      <c r="Q2" s="8"/>
      <c r="R2" s="8"/>
      <c r="S2" s="8"/>
    </row>
    <row r="3" spans="1:19">
      <c r="A3" s="1945" t="s">
        <v>406</v>
      </c>
      <c r="B3" s="10" t="s">
        <v>407</v>
      </c>
      <c r="C3" s="364" t="s">
        <v>2895</v>
      </c>
      <c r="D3" s="8"/>
      <c r="E3" s="8"/>
      <c r="F3" s="8"/>
      <c r="G3" s="8"/>
      <c r="H3" s="8"/>
      <c r="I3" s="8"/>
      <c r="J3" s="8"/>
      <c r="K3" s="8"/>
      <c r="L3" s="8"/>
      <c r="M3" s="8"/>
      <c r="N3" s="8"/>
      <c r="O3" s="8"/>
      <c r="P3" s="8"/>
      <c r="Q3" s="8"/>
      <c r="R3" s="8"/>
      <c r="S3" s="8"/>
    </row>
    <row r="4" spans="1:19">
      <c r="A4" s="1939"/>
      <c r="B4" s="10" t="s">
        <v>409</v>
      </c>
      <c r="C4" s="597" t="s">
        <v>2896</v>
      </c>
      <c r="D4" s="8"/>
      <c r="E4" s="8"/>
      <c r="F4" s="8"/>
      <c r="G4" s="8"/>
      <c r="H4" s="8"/>
      <c r="I4" s="8"/>
      <c r="J4" s="8"/>
      <c r="K4" s="8"/>
      <c r="L4" s="8"/>
      <c r="M4" s="8"/>
      <c r="N4" s="8"/>
      <c r="O4" s="8"/>
      <c r="P4" s="8"/>
      <c r="Q4" s="8"/>
      <c r="R4" s="8"/>
      <c r="S4" s="8"/>
    </row>
    <row r="5" spans="1:19">
      <c r="A5" s="1939"/>
      <c r="B5" s="10" t="s">
        <v>237</v>
      </c>
      <c r="C5" s="28" t="s">
        <v>288</v>
      </c>
      <c r="D5" s="8"/>
      <c r="E5" s="8"/>
      <c r="F5" s="8"/>
      <c r="G5" s="8"/>
      <c r="H5" s="8"/>
      <c r="I5" s="8"/>
      <c r="J5" s="8"/>
      <c r="K5" s="8"/>
      <c r="L5" s="8"/>
      <c r="M5" s="8"/>
      <c r="N5" s="8"/>
      <c r="O5" s="8"/>
      <c r="P5" s="8"/>
      <c r="Q5" s="8"/>
      <c r="R5" s="8"/>
      <c r="S5" s="8"/>
    </row>
    <row r="6" spans="1:19">
      <c r="A6" s="1939"/>
      <c r="B6" s="10" t="s">
        <v>239</v>
      </c>
      <c r="C6" s="94" t="s">
        <v>2897</v>
      </c>
      <c r="D6" s="8"/>
      <c r="E6" s="8"/>
      <c r="F6" s="8"/>
      <c r="G6" s="8"/>
      <c r="H6" s="8"/>
      <c r="I6" s="8"/>
      <c r="J6" s="8"/>
      <c r="K6" s="8"/>
      <c r="L6" s="8"/>
      <c r="M6" s="8"/>
      <c r="N6" s="8"/>
      <c r="O6" s="8"/>
      <c r="P6" s="8"/>
      <c r="Q6" s="8"/>
      <c r="R6" s="8"/>
      <c r="S6" s="8"/>
    </row>
    <row r="7" spans="1:19">
      <c r="A7" s="1939"/>
      <c r="B7" s="10" t="s">
        <v>241</v>
      </c>
      <c r="C7" s="598" t="s">
        <v>2898</v>
      </c>
      <c r="D7" s="8"/>
      <c r="E7" s="8"/>
      <c r="F7" s="8"/>
      <c r="G7" s="8"/>
      <c r="H7" s="8"/>
      <c r="I7" s="8"/>
      <c r="J7" s="8"/>
      <c r="K7" s="8"/>
      <c r="L7" s="8"/>
      <c r="M7" s="8"/>
      <c r="N7" s="8"/>
      <c r="O7" s="8"/>
      <c r="P7" s="8"/>
      <c r="Q7" s="8"/>
      <c r="R7" s="8"/>
      <c r="S7" s="8"/>
    </row>
    <row r="8" spans="1:19">
      <c r="A8" s="1939"/>
      <c r="B8" s="10" t="s">
        <v>243</v>
      </c>
      <c r="C8" s="515">
        <v>1071833.6099999999</v>
      </c>
      <c r="D8" s="8"/>
      <c r="E8" s="8"/>
      <c r="F8" s="8"/>
      <c r="G8" s="8"/>
      <c r="H8" s="8"/>
      <c r="I8" s="8"/>
      <c r="J8" s="8"/>
      <c r="K8" s="8"/>
      <c r="L8" s="8"/>
      <c r="M8" s="8"/>
      <c r="N8" s="8"/>
      <c r="O8" s="8"/>
      <c r="P8" s="8"/>
      <c r="Q8" s="8"/>
      <c r="R8" s="8"/>
      <c r="S8" s="8"/>
    </row>
    <row r="9" spans="1:19">
      <c r="A9" s="1939"/>
      <c r="B9" s="10" t="s">
        <v>244</v>
      </c>
      <c r="C9" s="599">
        <v>185784492.40000001</v>
      </c>
      <c r="D9" s="8"/>
      <c r="E9" s="8"/>
      <c r="F9" s="8"/>
      <c r="G9" s="8"/>
      <c r="H9" s="8"/>
      <c r="I9" s="8"/>
      <c r="J9" s="8"/>
      <c r="K9" s="8"/>
      <c r="L9" s="8"/>
      <c r="M9" s="8"/>
      <c r="N9" s="8"/>
      <c r="O9" s="8"/>
      <c r="P9" s="8"/>
      <c r="Q9" s="8"/>
      <c r="R9" s="8"/>
      <c r="S9" s="8"/>
    </row>
    <row r="10" spans="1:19">
      <c r="A10" s="1939"/>
      <c r="B10" s="10" t="s">
        <v>417</v>
      </c>
      <c r="C10" s="28" t="s">
        <v>246</v>
      </c>
      <c r="D10" s="8"/>
      <c r="E10" s="8"/>
      <c r="F10" s="8"/>
      <c r="G10" s="8"/>
      <c r="H10" s="8"/>
      <c r="I10" s="8"/>
      <c r="J10" s="8"/>
      <c r="K10" s="8"/>
      <c r="L10" s="8"/>
      <c r="M10" s="8"/>
      <c r="N10" s="8"/>
      <c r="O10" s="8"/>
      <c r="P10" s="8"/>
      <c r="Q10" s="8"/>
      <c r="R10" s="8"/>
      <c r="S10" s="8"/>
    </row>
    <row r="11" spans="1:19">
      <c r="A11" s="1939"/>
      <c r="B11" s="10" t="s">
        <v>419</v>
      </c>
      <c r="C11" s="94" t="s">
        <v>248</v>
      </c>
      <c r="D11" s="8"/>
      <c r="E11" s="8"/>
      <c r="F11" s="8"/>
      <c r="G11" s="8"/>
      <c r="H11" s="8"/>
      <c r="I11" s="8"/>
      <c r="J11" s="8"/>
      <c r="K11" s="8"/>
      <c r="L11" s="8"/>
      <c r="M11" s="8"/>
      <c r="N11" s="8"/>
      <c r="O11" s="8"/>
      <c r="P11" s="8"/>
      <c r="Q11" s="8"/>
      <c r="R11" s="8"/>
      <c r="S11" s="8"/>
    </row>
    <row r="12" spans="1:19" ht="32.4">
      <c r="A12" s="1939"/>
      <c r="B12" s="10" t="s">
        <v>420</v>
      </c>
      <c r="C12" s="94" t="s">
        <v>2899</v>
      </c>
      <c r="D12" s="8"/>
      <c r="E12" s="8"/>
      <c r="F12" s="8"/>
      <c r="G12" s="8"/>
      <c r="H12" s="8"/>
      <c r="I12" s="8"/>
      <c r="J12" s="8"/>
      <c r="K12" s="8"/>
      <c r="L12" s="8"/>
      <c r="M12" s="8"/>
      <c r="N12" s="8"/>
      <c r="O12" s="8"/>
      <c r="P12" s="8"/>
      <c r="Q12" s="8"/>
      <c r="R12" s="8"/>
      <c r="S12" s="8"/>
    </row>
    <row r="13" spans="1:19">
      <c r="A13" s="1939"/>
      <c r="B13" s="10" t="s">
        <v>421</v>
      </c>
      <c r="C13" s="94" t="s">
        <v>250</v>
      </c>
      <c r="D13" s="8"/>
      <c r="E13" s="8"/>
      <c r="F13" s="8"/>
      <c r="G13" s="8"/>
      <c r="H13" s="8"/>
      <c r="I13" s="8"/>
      <c r="J13" s="8"/>
      <c r="K13" s="8"/>
      <c r="L13" s="8"/>
      <c r="M13" s="8"/>
      <c r="N13" s="8"/>
      <c r="O13" s="8"/>
      <c r="P13" s="8"/>
      <c r="Q13" s="8"/>
      <c r="R13" s="8"/>
      <c r="S13" s="8"/>
    </row>
    <row r="14" spans="1:19">
      <c r="A14" s="1939"/>
      <c r="B14" s="10" t="s">
        <v>422</v>
      </c>
      <c r="C14" s="14" t="s">
        <v>248</v>
      </c>
      <c r="D14" s="8"/>
      <c r="E14" s="8"/>
      <c r="F14" s="8"/>
      <c r="G14" s="8"/>
      <c r="H14" s="8"/>
      <c r="I14" s="8"/>
      <c r="J14" s="8"/>
      <c r="K14" s="8"/>
      <c r="L14" s="8"/>
      <c r="M14" s="8"/>
      <c r="N14" s="8"/>
      <c r="O14" s="8"/>
      <c r="P14" s="8"/>
      <c r="Q14" s="8"/>
      <c r="R14" s="8"/>
      <c r="S14" s="8"/>
    </row>
    <row r="15" spans="1:19">
      <c r="A15" s="1939"/>
      <c r="B15" s="10" t="s">
        <v>423</v>
      </c>
      <c r="C15" s="14" t="s">
        <v>238</v>
      </c>
      <c r="D15" s="8"/>
      <c r="E15" s="8"/>
      <c r="F15" s="8"/>
      <c r="G15" s="8"/>
      <c r="H15" s="8"/>
      <c r="I15" s="8"/>
      <c r="J15" s="8"/>
      <c r="K15" s="8"/>
      <c r="L15" s="8"/>
      <c r="M15" s="8"/>
      <c r="N15" s="8"/>
      <c r="O15" s="8"/>
      <c r="P15" s="8"/>
      <c r="Q15" s="8"/>
      <c r="R15" s="8"/>
      <c r="S15" s="8"/>
    </row>
    <row r="16" spans="1:19">
      <c r="A16" s="1939"/>
      <c r="B16" s="10" t="s">
        <v>424</v>
      </c>
      <c r="C16" s="14" t="s">
        <v>238</v>
      </c>
      <c r="D16" s="8"/>
      <c r="E16" s="8"/>
      <c r="F16" s="8"/>
      <c r="G16" s="8"/>
      <c r="H16" s="8"/>
      <c r="I16" s="8"/>
      <c r="J16" s="8"/>
      <c r="K16" s="8"/>
      <c r="L16" s="8"/>
      <c r="M16" s="8"/>
      <c r="N16" s="8"/>
      <c r="O16" s="8"/>
      <c r="P16" s="8"/>
      <c r="Q16" s="8"/>
      <c r="R16" s="8"/>
      <c r="S16" s="8"/>
    </row>
    <row r="17" spans="1:19" ht="48.6">
      <c r="A17" s="1939"/>
      <c r="B17" s="10" t="s">
        <v>425</v>
      </c>
      <c r="C17" s="14" t="s">
        <v>832</v>
      </c>
      <c r="D17" s="8"/>
      <c r="E17" s="8"/>
      <c r="F17" s="8"/>
      <c r="G17" s="8"/>
      <c r="H17" s="8"/>
      <c r="I17" s="8"/>
      <c r="J17" s="8"/>
      <c r="K17" s="8"/>
      <c r="L17" s="8"/>
      <c r="M17" s="8"/>
      <c r="N17" s="8"/>
      <c r="O17" s="8"/>
      <c r="P17" s="8"/>
      <c r="Q17" s="8"/>
      <c r="R17" s="8"/>
      <c r="S17" s="8"/>
    </row>
    <row r="18" spans="1:19" ht="32.4">
      <c r="A18" s="1939"/>
      <c r="B18" s="1499" t="s">
        <v>257</v>
      </c>
      <c r="C18" s="14" t="s">
        <v>258</v>
      </c>
      <c r="D18" s="8"/>
      <c r="E18" s="8"/>
      <c r="F18" s="8"/>
      <c r="G18" s="8"/>
      <c r="H18" s="8"/>
      <c r="I18" s="8"/>
      <c r="J18" s="8"/>
      <c r="K18" s="8"/>
      <c r="L18" s="8"/>
      <c r="M18" s="8"/>
      <c r="N18" s="8"/>
      <c r="O18" s="8"/>
      <c r="P18" s="8"/>
      <c r="Q18" s="8"/>
      <c r="R18" s="8"/>
      <c r="S18" s="8"/>
    </row>
    <row r="19" spans="1:19">
      <c r="A19" s="1939"/>
      <c r="B19" s="10" t="s">
        <v>427</v>
      </c>
      <c r="C19" s="14" t="s">
        <v>288</v>
      </c>
      <c r="D19" s="8"/>
      <c r="E19" s="8"/>
      <c r="F19" s="8"/>
      <c r="G19" s="8"/>
      <c r="H19" s="8"/>
      <c r="I19" s="8"/>
      <c r="J19" s="8"/>
      <c r="K19" s="8"/>
      <c r="L19" s="8"/>
      <c r="M19" s="8"/>
      <c r="N19" s="8"/>
      <c r="O19" s="8"/>
      <c r="P19" s="8"/>
      <c r="Q19" s="8"/>
      <c r="R19" s="8"/>
      <c r="S19" s="8"/>
    </row>
    <row r="20" spans="1:19" ht="32.4">
      <c r="A20" s="1939"/>
      <c r="B20" s="10" t="s">
        <v>260</v>
      </c>
      <c r="C20" s="14" t="s">
        <v>248</v>
      </c>
      <c r="D20" s="8"/>
      <c r="E20" s="8"/>
      <c r="F20" s="8"/>
      <c r="G20" s="8"/>
      <c r="H20" s="8"/>
      <c r="I20" s="8"/>
      <c r="J20" s="8"/>
      <c r="K20" s="8"/>
      <c r="L20" s="8"/>
      <c r="M20" s="8"/>
      <c r="N20" s="8"/>
      <c r="O20" s="8"/>
      <c r="P20" s="8"/>
      <c r="Q20" s="8"/>
      <c r="R20" s="8"/>
      <c r="S20" s="8"/>
    </row>
    <row r="21" spans="1:19">
      <c r="A21" s="1939"/>
      <c r="B21" s="10" t="s">
        <v>429</v>
      </c>
      <c r="C21" s="14" t="s">
        <v>238</v>
      </c>
      <c r="D21" s="8"/>
      <c r="E21" s="8"/>
      <c r="F21" s="8"/>
      <c r="G21" s="8"/>
      <c r="H21" s="8"/>
      <c r="I21" s="8"/>
      <c r="J21" s="8"/>
      <c r="K21" s="8"/>
      <c r="L21" s="8"/>
      <c r="M21" s="8"/>
      <c r="N21" s="8"/>
      <c r="O21" s="8"/>
      <c r="P21" s="8"/>
      <c r="Q21" s="8"/>
      <c r="R21" s="8"/>
      <c r="S21" s="8"/>
    </row>
    <row r="22" spans="1:19">
      <c r="A22" s="1939"/>
      <c r="B22" s="10" t="s">
        <v>430</v>
      </c>
      <c r="C22" s="14" t="s">
        <v>288</v>
      </c>
      <c r="D22" s="8"/>
      <c r="E22" s="8"/>
      <c r="F22" s="8"/>
      <c r="G22" s="8"/>
      <c r="H22" s="8"/>
      <c r="I22" s="8"/>
      <c r="J22" s="8"/>
      <c r="K22" s="8"/>
      <c r="L22" s="8"/>
      <c r="M22" s="8"/>
      <c r="N22" s="8"/>
      <c r="O22" s="8"/>
      <c r="P22" s="8"/>
      <c r="Q22" s="8"/>
      <c r="R22" s="8"/>
      <c r="S22" s="8"/>
    </row>
    <row r="23" spans="1:19">
      <c r="A23" s="1939"/>
      <c r="B23" s="10" t="s">
        <v>431</v>
      </c>
      <c r="C23" s="14" t="s">
        <v>238</v>
      </c>
      <c r="D23" s="8"/>
      <c r="E23" s="8"/>
      <c r="F23" s="8"/>
      <c r="G23" s="8"/>
      <c r="H23" s="8"/>
      <c r="I23" s="8"/>
      <c r="J23" s="8"/>
      <c r="K23" s="8"/>
      <c r="L23" s="8"/>
      <c r="M23" s="8"/>
      <c r="N23" s="8"/>
      <c r="O23" s="8"/>
      <c r="P23" s="8"/>
      <c r="Q23" s="8"/>
      <c r="R23" s="8"/>
      <c r="S23" s="8"/>
    </row>
    <row r="24" spans="1:19">
      <c r="A24" s="1939"/>
      <c r="B24" s="10" t="s">
        <v>433</v>
      </c>
      <c r="C24" s="14" t="s">
        <v>238</v>
      </c>
      <c r="D24" s="8"/>
      <c r="E24" s="8"/>
      <c r="F24" s="8"/>
      <c r="G24" s="8"/>
      <c r="H24" s="8"/>
      <c r="I24" s="8"/>
      <c r="J24" s="8"/>
      <c r="K24" s="8"/>
      <c r="L24" s="8"/>
      <c r="M24" s="8"/>
      <c r="N24" s="8"/>
      <c r="O24" s="8"/>
      <c r="P24" s="8"/>
      <c r="Q24" s="8"/>
      <c r="R24" s="8"/>
      <c r="S24" s="8"/>
    </row>
    <row r="25" spans="1:19">
      <c r="A25" s="1939"/>
      <c r="B25" s="10" t="s">
        <v>434</v>
      </c>
      <c r="C25" s="14" t="s">
        <v>267</v>
      </c>
      <c r="D25" s="8"/>
      <c r="E25" s="8"/>
      <c r="F25" s="8"/>
      <c r="G25" s="8"/>
      <c r="H25" s="8"/>
      <c r="I25" s="8"/>
      <c r="J25" s="8"/>
      <c r="K25" s="8"/>
      <c r="L25" s="8"/>
      <c r="M25" s="8"/>
      <c r="N25" s="8"/>
      <c r="O25" s="8"/>
      <c r="P25" s="8"/>
      <c r="Q25" s="8"/>
      <c r="R25" s="8"/>
      <c r="S25" s="8"/>
    </row>
    <row r="26" spans="1:19">
      <c r="A26" s="1939"/>
      <c r="B26" s="10" t="s">
        <v>435</v>
      </c>
      <c r="C26" s="14" t="s">
        <v>238</v>
      </c>
      <c r="D26" s="8"/>
      <c r="E26" s="8"/>
      <c r="F26" s="8"/>
      <c r="G26" s="8"/>
      <c r="H26" s="8"/>
      <c r="I26" s="8"/>
      <c r="J26" s="8"/>
      <c r="K26" s="8"/>
      <c r="L26" s="8"/>
      <c r="M26" s="8"/>
      <c r="N26" s="8"/>
      <c r="O26" s="8"/>
      <c r="P26" s="8"/>
      <c r="Q26" s="8"/>
      <c r="R26" s="8"/>
      <c r="S26" s="8"/>
    </row>
    <row r="27" spans="1:19">
      <c r="A27" s="1939"/>
      <c r="B27" s="10" t="s">
        <v>436</v>
      </c>
      <c r="C27" s="14" t="s">
        <v>270</v>
      </c>
      <c r="D27" s="8"/>
      <c r="E27" s="8"/>
      <c r="F27" s="8"/>
      <c r="G27" s="8"/>
      <c r="H27" s="8"/>
      <c r="I27" s="8"/>
      <c r="J27" s="8"/>
      <c r="K27" s="8"/>
      <c r="L27" s="8"/>
      <c r="M27" s="8"/>
      <c r="N27" s="8"/>
      <c r="O27" s="8"/>
      <c r="P27" s="8"/>
      <c r="Q27" s="8"/>
      <c r="R27" s="8"/>
      <c r="S27" s="8"/>
    </row>
    <row r="28" spans="1:19">
      <c r="A28" s="1939"/>
      <c r="B28" s="10" t="s">
        <v>437</v>
      </c>
      <c r="C28" s="14" t="s">
        <v>272</v>
      </c>
      <c r="D28" s="8"/>
      <c r="E28" s="8"/>
      <c r="F28" s="8"/>
      <c r="G28" s="8"/>
      <c r="H28" s="8"/>
      <c r="I28" s="8"/>
      <c r="J28" s="8"/>
      <c r="K28" s="8"/>
      <c r="L28" s="8"/>
      <c r="M28" s="8"/>
      <c r="N28" s="8"/>
      <c r="O28" s="8"/>
      <c r="P28" s="8"/>
      <c r="Q28" s="8"/>
      <c r="R28" s="8"/>
      <c r="S28" s="8"/>
    </row>
    <row r="29" spans="1:19" ht="48.6">
      <c r="A29" s="1939"/>
      <c r="B29" s="10" t="s">
        <v>438</v>
      </c>
      <c r="C29" s="14" t="s">
        <v>2900</v>
      </c>
      <c r="D29" s="8"/>
      <c r="E29" s="8"/>
      <c r="F29" s="8"/>
      <c r="G29" s="8"/>
      <c r="H29" s="8"/>
      <c r="I29" s="8"/>
      <c r="J29" s="8"/>
      <c r="K29" s="8"/>
      <c r="L29" s="8"/>
      <c r="M29" s="8"/>
      <c r="N29" s="8"/>
      <c r="O29" s="8"/>
      <c r="P29" s="8"/>
      <c r="Q29" s="8"/>
      <c r="R29" s="8"/>
      <c r="S29" s="8"/>
    </row>
    <row r="30" spans="1:19" ht="32.4">
      <c r="A30" s="1939"/>
      <c r="B30" s="10" t="s">
        <v>440</v>
      </c>
      <c r="C30" s="14" t="s">
        <v>1233</v>
      </c>
      <c r="D30" s="8"/>
      <c r="E30" s="8"/>
      <c r="F30" s="8"/>
      <c r="G30" s="8"/>
      <c r="H30" s="8"/>
      <c r="I30" s="8"/>
      <c r="J30" s="8"/>
      <c r="K30" s="8"/>
      <c r="L30" s="8"/>
      <c r="M30" s="8"/>
      <c r="N30" s="8"/>
      <c r="O30" s="8"/>
      <c r="P30" s="8"/>
      <c r="Q30" s="8"/>
      <c r="R30" s="8"/>
      <c r="S30" s="8"/>
    </row>
    <row r="31" spans="1:19" ht="97.2">
      <c r="A31" s="1939"/>
      <c r="B31" s="10" t="s">
        <v>442</v>
      </c>
      <c r="C31" s="13" t="s">
        <v>2363</v>
      </c>
      <c r="D31" s="8"/>
      <c r="E31" s="8"/>
      <c r="F31" s="8"/>
      <c r="G31" s="8"/>
      <c r="H31" s="8"/>
      <c r="I31" s="8"/>
      <c r="J31" s="8"/>
      <c r="K31" s="8"/>
      <c r="L31" s="8"/>
      <c r="M31" s="8"/>
      <c r="N31" s="8"/>
      <c r="O31" s="8"/>
      <c r="P31" s="8"/>
      <c r="Q31" s="8"/>
      <c r="R31" s="8"/>
      <c r="S31" s="8"/>
    </row>
    <row r="32" spans="1:19" ht="33" thickBot="1">
      <c r="A32" s="1940"/>
      <c r="B32" s="15" t="s">
        <v>279</v>
      </c>
      <c r="C32" s="16" t="s">
        <v>997</v>
      </c>
      <c r="D32" s="8"/>
      <c r="E32" s="8"/>
      <c r="F32" s="8"/>
      <c r="G32" s="8"/>
      <c r="H32" s="8"/>
      <c r="I32" s="8"/>
      <c r="J32" s="8"/>
      <c r="K32" s="8"/>
      <c r="L32" s="8"/>
      <c r="M32" s="8"/>
      <c r="N32" s="8"/>
      <c r="O32" s="8"/>
      <c r="P32" s="8"/>
      <c r="Q32" s="8"/>
      <c r="R32" s="8"/>
      <c r="S32" s="8"/>
    </row>
    <row r="33" spans="1:19">
      <c r="A33" s="1938" t="s">
        <v>445</v>
      </c>
      <c r="B33" s="17" t="s">
        <v>446</v>
      </c>
      <c r="C33" s="18" t="s">
        <v>2897</v>
      </c>
      <c r="D33" s="8"/>
      <c r="E33" s="8"/>
      <c r="F33" s="8"/>
      <c r="G33" s="8"/>
      <c r="H33" s="8"/>
      <c r="I33" s="8"/>
      <c r="J33" s="8"/>
      <c r="K33" s="8"/>
      <c r="L33" s="8"/>
      <c r="M33" s="8"/>
      <c r="N33" s="8"/>
      <c r="O33" s="8"/>
      <c r="P33" s="8"/>
      <c r="Q33" s="8"/>
      <c r="R33" s="8"/>
      <c r="S33" s="8"/>
    </row>
    <row r="34" spans="1:19">
      <c r="A34" s="1939"/>
      <c r="B34" s="10" t="s">
        <v>447</v>
      </c>
      <c r="C34" s="13" t="s">
        <v>2901</v>
      </c>
      <c r="D34" s="8"/>
      <c r="E34" s="8"/>
      <c r="F34" s="8"/>
      <c r="G34" s="8"/>
      <c r="H34" s="8"/>
      <c r="I34" s="8"/>
      <c r="J34" s="8"/>
      <c r="K34" s="8"/>
      <c r="L34" s="8"/>
      <c r="M34" s="8"/>
      <c r="N34" s="8"/>
      <c r="O34" s="8"/>
      <c r="P34" s="8"/>
      <c r="Q34" s="8"/>
      <c r="R34" s="8"/>
      <c r="S34" s="8"/>
    </row>
    <row r="35" spans="1:19">
      <c r="A35" s="1939"/>
      <c r="B35" s="10" t="s">
        <v>449</v>
      </c>
      <c r="C35" s="13" t="s">
        <v>285</v>
      </c>
      <c r="D35" s="8"/>
      <c r="E35" s="8"/>
      <c r="F35" s="8"/>
      <c r="G35" s="8"/>
      <c r="H35" s="8"/>
      <c r="I35" s="8"/>
      <c r="J35" s="8"/>
      <c r="K35" s="8"/>
      <c r="L35" s="8"/>
      <c r="M35" s="8"/>
      <c r="N35" s="8"/>
      <c r="O35" s="8"/>
      <c r="P35" s="8"/>
      <c r="Q35" s="8"/>
      <c r="R35" s="8"/>
      <c r="S35" s="8"/>
    </row>
    <row r="36" spans="1:19">
      <c r="A36" s="1939"/>
      <c r="B36" s="10" t="s">
        <v>450</v>
      </c>
      <c r="C36" s="13" t="s">
        <v>238</v>
      </c>
      <c r="D36" s="8"/>
      <c r="E36" s="8"/>
      <c r="F36" s="8"/>
      <c r="G36" s="8"/>
      <c r="H36" s="8"/>
      <c r="I36" s="8"/>
      <c r="J36" s="8"/>
      <c r="K36" s="8"/>
      <c r="L36" s="8"/>
      <c r="M36" s="8"/>
      <c r="N36" s="8"/>
      <c r="O36" s="8"/>
      <c r="P36" s="8"/>
      <c r="Q36" s="8"/>
      <c r="R36" s="8"/>
      <c r="S36" s="8"/>
    </row>
    <row r="37" spans="1:19">
      <c r="A37" s="1939"/>
      <c r="B37" s="10" t="s">
        <v>451</v>
      </c>
      <c r="C37" s="13" t="s">
        <v>238</v>
      </c>
      <c r="D37" s="8"/>
      <c r="E37" s="8"/>
      <c r="F37" s="8"/>
      <c r="G37" s="8"/>
      <c r="H37" s="8"/>
      <c r="I37" s="8"/>
      <c r="J37" s="8"/>
      <c r="K37" s="8"/>
      <c r="L37" s="8"/>
      <c r="M37" s="8"/>
      <c r="N37" s="8"/>
      <c r="O37" s="8"/>
      <c r="P37" s="8"/>
      <c r="Q37" s="8"/>
      <c r="R37" s="8"/>
      <c r="S37" s="8"/>
    </row>
    <row r="38" spans="1:19" ht="18.600000000000001" thickBot="1">
      <c r="A38" s="1940"/>
      <c r="B38" s="19" t="s">
        <v>452</v>
      </c>
      <c r="C38" s="20" t="s">
        <v>250</v>
      </c>
      <c r="D38" s="8"/>
      <c r="E38" s="8"/>
      <c r="F38" s="8"/>
      <c r="G38" s="8"/>
      <c r="H38" s="8"/>
      <c r="I38" s="8"/>
      <c r="J38" s="8"/>
      <c r="K38" s="8"/>
      <c r="L38" s="8"/>
      <c r="M38" s="8"/>
      <c r="N38" s="8"/>
      <c r="O38" s="8"/>
      <c r="P38" s="8"/>
      <c r="Q38" s="8"/>
      <c r="R38" s="8"/>
      <c r="S38" s="8"/>
    </row>
    <row r="39" spans="1:19">
      <c r="A39" s="1938" t="s">
        <v>453</v>
      </c>
      <c r="B39" s="17" t="s">
        <v>454</v>
      </c>
      <c r="C39" s="18" t="s">
        <v>248</v>
      </c>
      <c r="D39" s="8"/>
      <c r="E39" s="8"/>
      <c r="F39" s="8"/>
      <c r="G39" s="8"/>
      <c r="H39" s="8"/>
      <c r="I39" s="8"/>
      <c r="J39" s="8"/>
      <c r="K39" s="8"/>
      <c r="L39" s="8"/>
      <c r="M39" s="8"/>
      <c r="N39" s="8"/>
      <c r="O39" s="8"/>
      <c r="P39" s="8"/>
      <c r="Q39" s="8"/>
      <c r="R39" s="8"/>
      <c r="S39" s="8"/>
    </row>
    <row r="40" spans="1:19">
      <c r="A40" s="1939"/>
      <c r="B40" s="10" t="s">
        <v>455</v>
      </c>
      <c r="C40" s="13" t="s">
        <v>288</v>
      </c>
      <c r="D40" s="8"/>
      <c r="E40" s="8"/>
      <c r="F40" s="8"/>
      <c r="G40" s="8"/>
      <c r="H40" s="8"/>
      <c r="I40" s="8"/>
      <c r="J40" s="8"/>
      <c r="K40" s="8"/>
      <c r="L40" s="8"/>
      <c r="M40" s="8"/>
      <c r="N40" s="8"/>
      <c r="O40" s="8"/>
      <c r="P40" s="8"/>
      <c r="Q40" s="8"/>
      <c r="R40" s="8"/>
      <c r="S40" s="8"/>
    </row>
    <row r="41" spans="1:19">
      <c r="A41" s="1939"/>
      <c r="B41" s="10" t="s">
        <v>456</v>
      </c>
      <c r="C41" s="13" t="s">
        <v>288</v>
      </c>
      <c r="D41" s="8"/>
      <c r="E41" s="8"/>
      <c r="F41" s="8"/>
      <c r="G41" s="8"/>
      <c r="H41" s="8"/>
      <c r="I41" s="8"/>
      <c r="J41" s="8"/>
      <c r="K41" s="8"/>
      <c r="L41" s="8"/>
      <c r="M41" s="8"/>
      <c r="N41" s="8"/>
      <c r="O41" s="8"/>
      <c r="P41" s="8"/>
      <c r="Q41" s="8"/>
      <c r="R41" s="8"/>
      <c r="S41" s="8"/>
    </row>
    <row r="42" spans="1:19">
      <c r="A42" s="1939"/>
      <c r="B42" s="10" t="s">
        <v>457</v>
      </c>
      <c r="C42" s="13" t="s">
        <v>288</v>
      </c>
      <c r="D42" s="8"/>
      <c r="E42" s="8"/>
      <c r="F42" s="8"/>
      <c r="G42" s="8"/>
      <c r="H42" s="8"/>
      <c r="I42" s="8"/>
      <c r="J42" s="8"/>
      <c r="K42" s="8"/>
      <c r="L42" s="8"/>
      <c r="M42" s="8"/>
      <c r="N42" s="8"/>
      <c r="O42" s="8"/>
      <c r="P42" s="8"/>
      <c r="Q42" s="8"/>
      <c r="R42" s="8"/>
      <c r="S42" s="8"/>
    </row>
    <row r="43" spans="1:19">
      <c r="A43" s="1939"/>
      <c r="B43" s="10" t="s">
        <v>458</v>
      </c>
      <c r="C43" s="13" t="s">
        <v>288</v>
      </c>
      <c r="D43" s="8"/>
      <c r="E43" s="8"/>
      <c r="F43" s="8"/>
      <c r="G43" s="8"/>
      <c r="H43" s="8"/>
      <c r="I43" s="8"/>
      <c r="J43" s="8"/>
      <c r="K43" s="8"/>
      <c r="L43" s="8"/>
      <c r="M43" s="8"/>
      <c r="N43" s="8"/>
      <c r="O43" s="8"/>
      <c r="P43" s="8"/>
      <c r="Q43" s="8"/>
      <c r="R43" s="8"/>
      <c r="S43" s="8"/>
    </row>
    <row r="44" spans="1:19" ht="18.600000000000001" thickBot="1">
      <c r="A44" s="1940"/>
      <c r="B44" s="19" t="s">
        <v>459</v>
      </c>
      <c r="C44" s="20" t="s">
        <v>288</v>
      </c>
      <c r="D44" s="8"/>
      <c r="E44" s="8"/>
      <c r="F44" s="8"/>
      <c r="G44" s="8"/>
      <c r="H44" s="8"/>
      <c r="I44" s="8"/>
      <c r="J44" s="8"/>
      <c r="K44" s="8"/>
      <c r="L44" s="8"/>
      <c r="M44" s="8"/>
      <c r="N44" s="8"/>
      <c r="O44" s="8"/>
      <c r="P44" s="8"/>
      <c r="Q44" s="8"/>
      <c r="R44" s="8"/>
      <c r="S44" s="8"/>
    </row>
    <row r="45" spans="1:19">
      <c r="A45" s="1938" t="s">
        <v>460</v>
      </c>
      <c r="B45" s="17" t="s">
        <v>461</v>
      </c>
      <c r="C45" s="18" t="s">
        <v>248</v>
      </c>
      <c r="D45" s="8"/>
      <c r="E45" s="8"/>
      <c r="F45" s="8"/>
      <c r="G45" s="8"/>
      <c r="H45" s="8"/>
      <c r="I45" s="8"/>
      <c r="J45" s="8"/>
      <c r="K45" s="8"/>
      <c r="L45" s="8"/>
      <c r="M45" s="8"/>
      <c r="N45" s="8"/>
      <c r="O45" s="8"/>
      <c r="P45" s="8"/>
      <c r="Q45" s="8"/>
      <c r="R45" s="8"/>
      <c r="S45" s="8"/>
    </row>
    <row r="46" spans="1:19">
      <c r="A46" s="1939"/>
      <c r="B46" s="10" t="s">
        <v>462</v>
      </c>
      <c r="C46" s="13" t="s">
        <v>288</v>
      </c>
      <c r="D46" s="8"/>
      <c r="E46" s="8"/>
      <c r="F46" s="8"/>
      <c r="G46" s="8"/>
      <c r="H46" s="8"/>
      <c r="I46" s="8"/>
      <c r="J46" s="8"/>
      <c r="K46" s="8"/>
      <c r="L46" s="8"/>
      <c r="M46" s="8"/>
      <c r="N46" s="8"/>
      <c r="O46" s="8"/>
      <c r="P46" s="8"/>
      <c r="Q46" s="8"/>
      <c r="R46" s="8"/>
      <c r="S46" s="8"/>
    </row>
    <row r="47" spans="1:19" ht="18.600000000000001" thickBot="1">
      <c r="A47" s="1940"/>
      <c r="B47" s="19" t="s">
        <v>464</v>
      </c>
      <c r="C47" s="20" t="s">
        <v>288</v>
      </c>
      <c r="D47" s="8"/>
      <c r="E47" s="8"/>
      <c r="F47" s="8"/>
      <c r="G47" s="8"/>
      <c r="H47" s="8"/>
      <c r="I47" s="8"/>
      <c r="J47" s="8"/>
      <c r="K47" s="8"/>
      <c r="L47" s="8"/>
      <c r="M47" s="8"/>
      <c r="N47" s="8"/>
      <c r="O47" s="8"/>
      <c r="P47" s="8"/>
      <c r="Q47" s="8"/>
      <c r="R47" s="8"/>
      <c r="S47" s="8"/>
    </row>
    <row r="48" spans="1:19" ht="48.6">
      <c r="A48" s="1936" t="s">
        <v>303</v>
      </c>
      <c r="B48" s="21" t="s">
        <v>467</v>
      </c>
      <c r="C48" s="22" t="s">
        <v>2902</v>
      </c>
      <c r="D48" s="8"/>
      <c r="E48" s="8"/>
      <c r="F48" s="8"/>
      <c r="G48" s="8"/>
      <c r="H48" s="8"/>
      <c r="I48" s="8"/>
      <c r="J48" s="8"/>
      <c r="K48" s="8"/>
      <c r="L48" s="8"/>
      <c r="M48" s="8"/>
      <c r="N48" s="8"/>
      <c r="O48" s="8"/>
      <c r="P48" s="8"/>
      <c r="Q48" s="8"/>
      <c r="R48" s="8"/>
      <c r="S48" s="8"/>
    </row>
    <row r="49" spans="1:19">
      <c r="A49" s="1936"/>
      <c r="B49" s="10" t="s">
        <v>468</v>
      </c>
      <c r="C49" s="13" t="s">
        <v>479</v>
      </c>
      <c r="D49" s="8"/>
      <c r="E49" s="8"/>
      <c r="F49" s="8"/>
      <c r="G49" s="8"/>
      <c r="H49" s="8"/>
      <c r="I49" s="8"/>
      <c r="J49" s="8"/>
      <c r="K49" s="8"/>
      <c r="L49" s="8"/>
      <c r="M49" s="8"/>
      <c r="N49" s="8"/>
      <c r="O49" s="8"/>
      <c r="P49" s="8"/>
      <c r="Q49" s="8"/>
      <c r="R49" s="8"/>
      <c r="S49" s="8"/>
    </row>
    <row r="50" spans="1:19">
      <c r="A50" s="1936"/>
      <c r="B50" s="10" t="s">
        <v>470</v>
      </c>
      <c r="C50" s="13" t="s">
        <v>288</v>
      </c>
      <c r="D50" s="8"/>
      <c r="E50" s="8"/>
      <c r="F50" s="8"/>
      <c r="G50" s="8"/>
      <c r="H50" s="8"/>
      <c r="I50" s="8"/>
      <c r="J50" s="8"/>
      <c r="K50" s="8"/>
      <c r="L50" s="8"/>
      <c r="M50" s="8"/>
      <c r="N50" s="8"/>
      <c r="O50" s="8"/>
      <c r="P50" s="8"/>
      <c r="Q50" s="8"/>
      <c r="R50" s="8"/>
      <c r="S50" s="8"/>
    </row>
    <row r="51" spans="1:19">
      <c r="A51" s="1936"/>
      <c r="B51" s="10" t="s">
        <v>472</v>
      </c>
      <c r="C51" s="13" t="s">
        <v>288</v>
      </c>
      <c r="D51" s="8"/>
      <c r="E51" s="8"/>
      <c r="F51" s="8"/>
      <c r="G51" s="8"/>
      <c r="H51" s="8"/>
      <c r="I51" s="8"/>
      <c r="J51" s="8"/>
      <c r="K51" s="8"/>
      <c r="L51" s="8"/>
      <c r="M51" s="8"/>
      <c r="N51" s="8"/>
      <c r="O51" s="8"/>
      <c r="P51" s="8"/>
      <c r="Q51" s="8"/>
      <c r="R51" s="8"/>
      <c r="S51" s="8"/>
    </row>
    <row r="52" spans="1:19" ht="32.4">
      <c r="A52" s="1936"/>
      <c r="B52" s="10" t="s">
        <v>474</v>
      </c>
      <c r="C52" s="13" t="s">
        <v>475</v>
      </c>
      <c r="D52" s="8"/>
      <c r="E52" s="8"/>
      <c r="F52" s="8"/>
      <c r="G52" s="8"/>
      <c r="H52" s="8"/>
      <c r="I52" s="8"/>
      <c r="J52" s="8"/>
      <c r="K52" s="8"/>
      <c r="L52" s="8"/>
      <c r="M52" s="8"/>
      <c r="N52" s="8"/>
      <c r="O52" s="8"/>
      <c r="P52" s="8"/>
      <c r="Q52" s="8"/>
      <c r="R52" s="8"/>
      <c r="S52" s="8"/>
    </row>
    <row r="53" spans="1:19" ht="97.2">
      <c r="A53" s="1936"/>
      <c r="B53" s="10" t="s">
        <v>313</v>
      </c>
      <c r="C53" s="13" t="s">
        <v>2903</v>
      </c>
      <c r="D53" s="8"/>
      <c r="E53" s="8"/>
      <c r="F53" s="8"/>
      <c r="G53" s="8"/>
      <c r="H53" s="8"/>
      <c r="I53" s="8"/>
      <c r="J53" s="8"/>
      <c r="K53" s="8"/>
      <c r="L53" s="8"/>
      <c r="M53" s="8"/>
      <c r="N53" s="8"/>
      <c r="O53" s="8"/>
      <c r="P53" s="8"/>
      <c r="Q53" s="8"/>
      <c r="R53" s="8"/>
      <c r="S53" s="8"/>
    </row>
    <row r="54" spans="1:19" ht="48.6">
      <c r="A54" s="1936"/>
      <c r="B54" s="10" t="s">
        <v>478</v>
      </c>
      <c r="C54" s="13" t="s">
        <v>832</v>
      </c>
      <c r="D54" s="8"/>
      <c r="E54" s="8"/>
      <c r="F54" s="8"/>
      <c r="G54" s="8"/>
      <c r="H54" s="8"/>
      <c r="I54" s="8"/>
      <c r="J54" s="8"/>
      <c r="K54" s="8"/>
      <c r="L54" s="8"/>
      <c r="M54" s="8"/>
      <c r="N54" s="8"/>
      <c r="O54" s="8"/>
      <c r="P54" s="8"/>
      <c r="Q54" s="8"/>
      <c r="R54" s="8"/>
      <c r="S54" s="8"/>
    </row>
    <row r="55" spans="1:19">
      <c r="A55" s="1936"/>
      <c r="B55" s="10" t="s">
        <v>480</v>
      </c>
      <c r="C55" s="13" t="s">
        <v>2904</v>
      </c>
      <c r="D55" s="8"/>
      <c r="E55" s="8"/>
      <c r="F55" s="8"/>
      <c r="G55" s="8"/>
      <c r="H55" s="8"/>
      <c r="I55" s="8"/>
      <c r="J55" s="8"/>
      <c r="K55" s="8"/>
      <c r="L55" s="8"/>
      <c r="M55" s="8"/>
      <c r="N55" s="8"/>
      <c r="O55" s="8"/>
      <c r="P55" s="8"/>
      <c r="Q55" s="8"/>
      <c r="R55" s="8"/>
      <c r="S55" s="8"/>
    </row>
    <row r="56" spans="1:19">
      <c r="A56" s="1936"/>
      <c r="B56" s="10" t="s">
        <v>482</v>
      </c>
      <c r="C56" s="13" t="s">
        <v>743</v>
      </c>
      <c r="D56" s="8"/>
      <c r="E56" s="8"/>
      <c r="F56" s="8"/>
      <c r="G56" s="8"/>
      <c r="H56" s="8"/>
      <c r="I56" s="8"/>
      <c r="J56" s="8"/>
      <c r="K56" s="8"/>
      <c r="L56" s="8"/>
      <c r="M56" s="8"/>
      <c r="N56" s="8"/>
      <c r="O56" s="8"/>
      <c r="P56" s="8"/>
      <c r="Q56" s="8"/>
      <c r="R56" s="8"/>
      <c r="S56" s="8"/>
    </row>
    <row r="57" spans="1:19">
      <c r="A57" s="1936"/>
      <c r="B57" s="10" t="s">
        <v>483</v>
      </c>
      <c r="C57" s="13" t="s">
        <v>1002</v>
      </c>
      <c r="D57" s="8"/>
      <c r="E57" s="8"/>
      <c r="F57" s="8"/>
      <c r="G57" s="8"/>
      <c r="H57" s="8"/>
      <c r="I57" s="8"/>
      <c r="J57" s="8"/>
      <c r="K57" s="8"/>
      <c r="L57" s="8"/>
      <c r="M57" s="8"/>
      <c r="N57" s="8"/>
      <c r="O57" s="8"/>
      <c r="P57" s="8"/>
      <c r="Q57" s="8"/>
      <c r="R57" s="8"/>
      <c r="S57" s="8"/>
    </row>
    <row r="58" spans="1:19" ht="32.4">
      <c r="A58" s="1936"/>
      <c r="B58" s="10" t="s">
        <v>484</v>
      </c>
      <c r="C58" s="344" t="s">
        <v>1003</v>
      </c>
      <c r="D58" s="8"/>
      <c r="E58" s="8"/>
      <c r="F58" s="8"/>
      <c r="G58" s="8"/>
      <c r="H58" s="8"/>
      <c r="I58" s="8"/>
      <c r="J58" s="8"/>
      <c r="K58" s="8"/>
      <c r="L58" s="8"/>
      <c r="M58" s="8"/>
      <c r="N58" s="8"/>
      <c r="O58" s="8"/>
      <c r="P58" s="8"/>
      <c r="Q58" s="8"/>
      <c r="R58" s="8"/>
      <c r="S58" s="8"/>
    </row>
    <row r="59" spans="1:19">
      <c r="A59" s="1936"/>
      <c r="B59" s="10" t="s">
        <v>485</v>
      </c>
      <c r="C59" s="530" t="s">
        <v>2905</v>
      </c>
      <c r="D59" s="8"/>
      <c r="E59" s="8"/>
      <c r="F59" s="8"/>
      <c r="G59" s="8"/>
      <c r="H59" s="8"/>
      <c r="I59" s="8"/>
      <c r="J59" s="8"/>
      <c r="K59" s="8"/>
      <c r="L59" s="8"/>
      <c r="M59" s="8"/>
      <c r="N59" s="8"/>
      <c r="O59" s="8"/>
      <c r="P59" s="8"/>
      <c r="Q59" s="8"/>
      <c r="R59" s="8"/>
      <c r="S59" s="8"/>
    </row>
    <row r="60" spans="1:19" ht="48.6">
      <c r="A60" s="1936"/>
      <c r="B60" s="10" t="s">
        <v>486</v>
      </c>
      <c r="C60" s="600" t="s">
        <v>2906</v>
      </c>
      <c r="D60" s="8"/>
      <c r="E60" s="8"/>
      <c r="F60" s="8"/>
      <c r="G60" s="8"/>
      <c r="H60" s="8"/>
      <c r="I60" s="8"/>
      <c r="J60" s="8"/>
      <c r="K60" s="8"/>
      <c r="L60" s="8"/>
      <c r="M60" s="8"/>
      <c r="N60" s="8"/>
      <c r="O60" s="8"/>
      <c r="P60" s="8"/>
      <c r="Q60" s="8"/>
      <c r="R60" s="8"/>
      <c r="S60" s="8"/>
    </row>
    <row r="61" spans="1:19">
      <c r="A61" s="1936"/>
      <c r="B61" s="10" t="s">
        <v>487</v>
      </c>
      <c r="C61" s="94" t="s">
        <v>2907</v>
      </c>
      <c r="D61" s="8"/>
      <c r="E61" s="8"/>
      <c r="F61" s="8"/>
      <c r="G61" s="8"/>
      <c r="H61" s="8"/>
      <c r="I61" s="8"/>
      <c r="J61" s="8"/>
      <c r="K61" s="8"/>
      <c r="L61" s="8"/>
      <c r="M61" s="8"/>
      <c r="N61" s="8"/>
      <c r="O61" s="8"/>
      <c r="P61" s="8"/>
      <c r="Q61" s="8"/>
      <c r="R61" s="8"/>
      <c r="S61" s="8"/>
    </row>
    <row r="62" spans="1:19" ht="48.6">
      <c r="A62" s="1936"/>
      <c r="B62" s="10" t="s">
        <v>489</v>
      </c>
      <c r="C62" s="13" t="s">
        <v>1185</v>
      </c>
      <c r="D62" s="8"/>
      <c r="E62" s="8"/>
      <c r="F62" s="8"/>
      <c r="G62" s="8"/>
      <c r="H62" s="8"/>
      <c r="I62" s="8"/>
      <c r="J62" s="8"/>
      <c r="K62" s="8"/>
      <c r="L62" s="8"/>
      <c r="M62" s="8"/>
      <c r="N62" s="8"/>
      <c r="O62" s="8"/>
      <c r="P62" s="8"/>
      <c r="Q62" s="8"/>
      <c r="R62" s="8"/>
      <c r="S62" s="8"/>
    </row>
    <row r="63" spans="1:19">
      <c r="A63" s="1936"/>
      <c r="B63" s="10" t="s">
        <v>491</v>
      </c>
      <c r="C63" s="13" t="s">
        <v>238</v>
      </c>
      <c r="D63" s="8"/>
      <c r="E63" s="8"/>
      <c r="F63" s="8"/>
      <c r="G63" s="8"/>
      <c r="H63" s="8"/>
      <c r="I63" s="8"/>
      <c r="J63" s="8"/>
      <c r="K63" s="8"/>
      <c r="L63" s="8"/>
      <c r="M63" s="8"/>
      <c r="N63" s="8"/>
      <c r="O63" s="8"/>
      <c r="P63" s="8"/>
      <c r="Q63" s="8"/>
      <c r="R63" s="8"/>
      <c r="S63" s="8"/>
    </row>
    <row r="64" spans="1:19">
      <c r="A64" s="1936"/>
      <c r="B64" s="10" t="s">
        <v>493</v>
      </c>
      <c r="C64" s="13" t="s">
        <v>288</v>
      </c>
      <c r="D64" s="8"/>
      <c r="E64" s="8"/>
      <c r="F64" s="8"/>
      <c r="G64" s="8"/>
      <c r="H64" s="8"/>
      <c r="I64" s="8"/>
      <c r="J64" s="8"/>
      <c r="K64" s="8"/>
      <c r="L64" s="8"/>
      <c r="M64" s="8"/>
      <c r="N64" s="8"/>
      <c r="O64" s="8"/>
      <c r="P64" s="8"/>
      <c r="Q64" s="8"/>
      <c r="R64" s="8"/>
      <c r="S64" s="8"/>
    </row>
    <row r="65" spans="1:19">
      <c r="A65" s="1936"/>
      <c r="B65" s="10" t="s">
        <v>495</v>
      </c>
      <c r="C65" s="13" t="s">
        <v>248</v>
      </c>
      <c r="D65" s="8"/>
      <c r="E65" s="8"/>
      <c r="F65" s="8"/>
      <c r="G65" s="8"/>
      <c r="H65" s="8"/>
      <c r="I65" s="8"/>
      <c r="J65" s="8"/>
      <c r="K65" s="8"/>
      <c r="L65" s="8"/>
      <c r="M65" s="8"/>
      <c r="N65" s="8"/>
      <c r="O65" s="8"/>
      <c r="P65" s="8"/>
      <c r="Q65" s="8"/>
      <c r="R65" s="8"/>
      <c r="S65" s="8"/>
    </row>
    <row r="66" spans="1:19">
      <c r="A66" s="1936"/>
      <c r="B66" s="10" t="s">
        <v>496</v>
      </c>
      <c r="C66" s="13" t="s">
        <v>288</v>
      </c>
      <c r="D66" s="8"/>
      <c r="E66" s="8"/>
      <c r="F66" s="8"/>
      <c r="G66" s="8"/>
      <c r="H66" s="8"/>
      <c r="I66" s="8"/>
      <c r="J66" s="8"/>
      <c r="K66" s="8"/>
      <c r="L66" s="8"/>
      <c r="M66" s="8"/>
      <c r="N66" s="8"/>
      <c r="O66" s="8"/>
      <c r="P66" s="8"/>
      <c r="Q66" s="8"/>
      <c r="R66" s="8"/>
      <c r="S66" s="8"/>
    </row>
    <row r="67" spans="1:19">
      <c r="A67" s="1936"/>
      <c r="B67" s="10" t="s">
        <v>498</v>
      </c>
      <c r="C67" s="13" t="s">
        <v>288</v>
      </c>
      <c r="D67" s="8"/>
      <c r="E67" s="8"/>
      <c r="F67" s="8"/>
      <c r="G67" s="8"/>
      <c r="H67" s="8"/>
      <c r="I67" s="8"/>
      <c r="J67" s="8"/>
      <c r="K67" s="8"/>
      <c r="L67" s="8"/>
      <c r="M67" s="8"/>
      <c r="N67" s="8"/>
      <c r="O67" s="8"/>
      <c r="P67" s="8"/>
      <c r="Q67" s="8"/>
      <c r="R67" s="8"/>
      <c r="S67" s="8"/>
    </row>
    <row r="68" spans="1:19" ht="18.600000000000001" thickBot="1">
      <c r="A68" s="1937"/>
      <c r="B68" s="19" t="s">
        <v>500</v>
      </c>
      <c r="C68" s="20" t="s">
        <v>288</v>
      </c>
      <c r="D68" s="8"/>
      <c r="E68" s="8"/>
      <c r="F68" s="8"/>
      <c r="G68" s="8"/>
      <c r="H68" s="8"/>
      <c r="I68" s="8"/>
      <c r="J68" s="8"/>
      <c r="K68" s="8"/>
      <c r="L68" s="8"/>
      <c r="M68" s="8"/>
      <c r="N68" s="8"/>
      <c r="O68" s="8"/>
      <c r="P68" s="8"/>
      <c r="Q68" s="8"/>
      <c r="R68" s="8"/>
      <c r="S68" s="8"/>
    </row>
    <row r="69" spans="1:19">
      <c r="A69" s="1938" t="s">
        <v>502</v>
      </c>
      <c r="B69" s="17" t="s">
        <v>503</v>
      </c>
      <c r="C69" s="18" t="s">
        <v>250</v>
      </c>
      <c r="D69" s="8"/>
      <c r="E69" s="8"/>
      <c r="F69" s="8"/>
      <c r="G69" s="8"/>
      <c r="H69" s="8"/>
      <c r="I69" s="8"/>
      <c r="J69" s="8"/>
      <c r="K69" s="8"/>
      <c r="L69" s="8"/>
      <c r="M69" s="8"/>
      <c r="N69" s="8"/>
      <c r="O69" s="8"/>
      <c r="P69" s="8"/>
      <c r="Q69" s="8"/>
      <c r="R69" s="8"/>
      <c r="S69" s="8"/>
    </row>
    <row r="70" spans="1:19">
      <c r="A70" s="1939"/>
      <c r="B70" s="10" t="s">
        <v>504</v>
      </c>
      <c r="C70" s="13" t="s">
        <v>340</v>
      </c>
      <c r="D70" s="8"/>
      <c r="E70" s="8"/>
      <c r="F70" s="8"/>
      <c r="G70" s="8"/>
      <c r="H70" s="8"/>
      <c r="I70" s="8"/>
      <c r="J70" s="8"/>
      <c r="K70" s="8"/>
      <c r="L70" s="8"/>
      <c r="M70" s="8"/>
      <c r="N70" s="8"/>
      <c r="O70" s="8"/>
      <c r="P70" s="8"/>
      <c r="Q70" s="8"/>
      <c r="R70" s="8"/>
      <c r="S70" s="8"/>
    </row>
    <row r="71" spans="1:19">
      <c r="A71" s="1939"/>
      <c r="B71" s="10" t="s">
        <v>505</v>
      </c>
      <c r="C71" s="13" t="s">
        <v>288</v>
      </c>
      <c r="D71" s="8"/>
      <c r="E71" s="8"/>
      <c r="F71" s="8"/>
      <c r="G71" s="8"/>
      <c r="H71" s="8"/>
      <c r="I71" s="8"/>
      <c r="J71" s="8"/>
      <c r="K71" s="8"/>
      <c r="L71" s="8"/>
      <c r="M71" s="8"/>
      <c r="N71" s="8"/>
      <c r="O71" s="8"/>
      <c r="P71" s="8"/>
      <c r="Q71" s="8"/>
      <c r="R71" s="8"/>
      <c r="S71" s="8"/>
    </row>
    <row r="72" spans="1:19">
      <c r="A72" s="1939"/>
      <c r="B72" s="10" t="s">
        <v>506</v>
      </c>
      <c r="C72" s="13" t="s">
        <v>288</v>
      </c>
      <c r="D72" s="8"/>
      <c r="E72" s="8"/>
      <c r="F72" s="8"/>
      <c r="G72" s="8"/>
      <c r="H72" s="8"/>
      <c r="I72" s="8"/>
      <c r="J72" s="8"/>
      <c r="K72" s="8"/>
      <c r="L72" s="8"/>
      <c r="M72" s="8"/>
      <c r="N72" s="8"/>
      <c r="O72" s="8"/>
      <c r="P72" s="8"/>
      <c r="Q72" s="8"/>
      <c r="R72" s="8"/>
      <c r="S72" s="8"/>
    </row>
    <row r="73" spans="1:19" ht="64.8">
      <c r="A73" s="1939"/>
      <c r="B73" s="10" t="s">
        <v>507</v>
      </c>
      <c r="C73" s="13" t="s">
        <v>1159</v>
      </c>
      <c r="D73" s="8"/>
      <c r="E73" s="8"/>
      <c r="F73" s="8"/>
      <c r="G73" s="8"/>
      <c r="H73" s="8"/>
      <c r="I73" s="8"/>
      <c r="J73" s="8"/>
      <c r="K73" s="8"/>
      <c r="L73" s="8"/>
      <c r="M73" s="8"/>
      <c r="N73" s="8"/>
      <c r="O73" s="8"/>
      <c r="P73" s="8"/>
      <c r="Q73" s="8"/>
      <c r="R73" s="8"/>
      <c r="S73" s="8"/>
    </row>
    <row r="74" spans="1:19">
      <c r="A74" s="1939"/>
      <c r="B74" s="10" t="s">
        <v>509</v>
      </c>
      <c r="C74" s="13" t="s">
        <v>272</v>
      </c>
      <c r="D74" s="8"/>
      <c r="E74" s="8"/>
      <c r="F74" s="8"/>
      <c r="G74" s="8"/>
      <c r="H74" s="8"/>
      <c r="I74" s="8"/>
      <c r="J74" s="8"/>
      <c r="K74" s="8"/>
      <c r="L74" s="8"/>
      <c r="M74" s="8"/>
      <c r="N74" s="8"/>
      <c r="O74" s="8"/>
      <c r="P74" s="8"/>
      <c r="Q74" s="8"/>
      <c r="R74" s="8"/>
      <c r="S74" s="8"/>
    </row>
    <row r="75" spans="1:19">
      <c r="A75" s="1939"/>
      <c r="B75" s="10" t="s">
        <v>510</v>
      </c>
      <c r="C75" s="13" t="s">
        <v>250</v>
      </c>
      <c r="D75" s="8"/>
      <c r="E75" s="8"/>
      <c r="F75" s="8"/>
      <c r="G75" s="8"/>
      <c r="H75" s="8"/>
      <c r="I75" s="8"/>
      <c r="J75" s="8"/>
      <c r="K75" s="8"/>
      <c r="L75" s="8"/>
      <c r="M75" s="8"/>
      <c r="N75" s="8"/>
      <c r="O75" s="8"/>
      <c r="P75" s="8"/>
      <c r="Q75" s="8"/>
      <c r="R75" s="8"/>
      <c r="S75" s="8"/>
    </row>
    <row r="76" spans="1:19">
      <c r="A76" s="1939"/>
      <c r="B76" s="10" t="s">
        <v>511</v>
      </c>
      <c r="C76" s="13" t="s">
        <v>348</v>
      </c>
      <c r="D76" s="8"/>
      <c r="E76" s="8"/>
      <c r="F76" s="8"/>
      <c r="G76" s="8"/>
      <c r="H76" s="8"/>
      <c r="I76" s="8"/>
      <c r="J76" s="8"/>
      <c r="K76" s="8"/>
      <c r="L76" s="8"/>
      <c r="M76" s="8"/>
      <c r="N76" s="8"/>
      <c r="O76" s="8"/>
      <c r="P76" s="8"/>
      <c r="Q76" s="8"/>
      <c r="R76" s="8"/>
      <c r="S76" s="8"/>
    </row>
    <row r="77" spans="1:19" ht="81.599999999999994" thickBot="1">
      <c r="A77" s="1940"/>
      <c r="B77" s="19" t="s">
        <v>512</v>
      </c>
      <c r="C77" s="601" t="s">
        <v>1578</v>
      </c>
      <c r="D77" s="8"/>
      <c r="E77" s="8"/>
      <c r="F77" s="8"/>
      <c r="G77" s="8"/>
      <c r="H77" s="8"/>
      <c r="I77" s="8"/>
      <c r="J77" s="8"/>
      <c r="K77" s="8"/>
      <c r="L77" s="8"/>
      <c r="M77" s="8"/>
      <c r="N77" s="8"/>
      <c r="O77" s="8"/>
      <c r="P77" s="8"/>
      <c r="Q77" s="8"/>
      <c r="R77" s="8"/>
      <c r="S77" s="8"/>
    </row>
    <row r="78" spans="1:19">
      <c r="A78" s="1938" t="s">
        <v>514</v>
      </c>
      <c r="B78" s="17" t="s">
        <v>515</v>
      </c>
      <c r="C78" s="516">
        <v>6</v>
      </c>
      <c r="D78" s="8"/>
      <c r="E78" s="8"/>
      <c r="F78" s="8"/>
      <c r="G78" s="8"/>
      <c r="H78" s="8"/>
      <c r="I78" s="8"/>
      <c r="J78" s="8"/>
      <c r="K78" s="8"/>
      <c r="L78" s="8"/>
      <c r="M78" s="8"/>
      <c r="N78" s="8"/>
      <c r="O78" s="8"/>
      <c r="P78" s="8"/>
      <c r="Q78" s="8"/>
      <c r="R78" s="8"/>
      <c r="S78" s="8"/>
    </row>
    <row r="79" spans="1:19">
      <c r="A79" s="1939"/>
      <c r="B79" s="10" t="s">
        <v>517</v>
      </c>
      <c r="C79" s="18" t="s">
        <v>2372</v>
      </c>
      <c r="D79" s="8"/>
      <c r="E79" s="8"/>
      <c r="F79" s="8"/>
      <c r="G79" s="8"/>
      <c r="H79" s="8"/>
      <c r="I79" s="8"/>
      <c r="J79" s="8"/>
      <c r="K79" s="8"/>
      <c r="L79" s="8"/>
      <c r="M79" s="8"/>
      <c r="N79" s="8"/>
      <c r="O79" s="8"/>
      <c r="P79" s="8"/>
      <c r="Q79" s="8"/>
      <c r="R79" s="8"/>
      <c r="S79" s="8"/>
    </row>
    <row r="80" spans="1:19">
      <c r="A80" s="1939"/>
      <c r="B80" s="10" t="s">
        <v>518</v>
      </c>
      <c r="C80" s="13" t="s">
        <v>1161</v>
      </c>
      <c r="D80" s="8"/>
      <c r="E80" s="8"/>
      <c r="F80" s="8"/>
      <c r="G80" s="8"/>
      <c r="H80" s="8"/>
      <c r="I80" s="8"/>
      <c r="J80" s="8"/>
      <c r="K80" s="8"/>
      <c r="L80" s="8"/>
      <c r="M80" s="8"/>
      <c r="N80" s="8"/>
      <c r="O80" s="8"/>
      <c r="P80" s="8"/>
      <c r="Q80" s="8"/>
      <c r="R80" s="8"/>
      <c r="S80" s="8"/>
    </row>
    <row r="81" spans="1:19">
      <c r="A81" s="1939"/>
      <c r="B81" s="10" t="s">
        <v>520</v>
      </c>
      <c r="C81" s="13" t="s">
        <v>1040</v>
      </c>
      <c r="D81" s="8"/>
      <c r="E81" s="8"/>
      <c r="F81" s="8"/>
      <c r="G81" s="8"/>
      <c r="H81" s="8"/>
      <c r="I81" s="8"/>
      <c r="J81" s="8"/>
      <c r="K81" s="8"/>
      <c r="L81" s="8"/>
      <c r="M81" s="8"/>
      <c r="N81" s="8"/>
      <c r="O81" s="8"/>
      <c r="P81" s="8"/>
      <c r="Q81" s="8"/>
      <c r="R81" s="8"/>
      <c r="S81" s="8"/>
    </row>
    <row r="82" spans="1:19" ht="48.6">
      <c r="A82" s="1939"/>
      <c r="B82" s="10" t="s">
        <v>522</v>
      </c>
      <c r="C82" s="13" t="s">
        <v>1388</v>
      </c>
      <c r="D82" s="8"/>
      <c r="E82" s="8"/>
      <c r="F82" s="8"/>
      <c r="G82" s="8"/>
      <c r="H82" s="8"/>
      <c r="I82" s="8"/>
      <c r="J82" s="8"/>
      <c r="K82" s="8"/>
      <c r="L82" s="8"/>
      <c r="M82" s="8"/>
      <c r="N82" s="8"/>
      <c r="O82" s="8"/>
      <c r="P82" s="8"/>
      <c r="Q82" s="8"/>
      <c r="R82" s="8"/>
      <c r="S82" s="8"/>
    </row>
    <row r="83" spans="1:19">
      <c r="A83" s="1939"/>
      <c r="B83" s="10" t="s">
        <v>524</v>
      </c>
      <c r="C83" s="13" t="s">
        <v>248</v>
      </c>
      <c r="D83" s="8"/>
      <c r="E83" s="8"/>
      <c r="F83" s="8"/>
      <c r="G83" s="8"/>
      <c r="H83" s="8"/>
      <c r="I83" s="8"/>
      <c r="J83" s="8"/>
      <c r="K83" s="8"/>
      <c r="L83" s="8"/>
      <c r="M83" s="8"/>
      <c r="N83" s="8"/>
      <c r="O83" s="8"/>
      <c r="P83" s="8"/>
      <c r="Q83" s="8"/>
      <c r="R83" s="8"/>
      <c r="S83" s="8"/>
    </row>
    <row r="84" spans="1:19">
      <c r="A84" s="1939"/>
      <c r="B84" s="10" t="s">
        <v>496</v>
      </c>
      <c r="C84" s="13" t="s">
        <v>288</v>
      </c>
      <c r="D84" s="8"/>
      <c r="E84" s="8"/>
      <c r="F84" s="8"/>
      <c r="G84" s="8"/>
      <c r="H84" s="8"/>
      <c r="I84" s="8"/>
      <c r="J84" s="8"/>
      <c r="K84" s="8"/>
      <c r="L84" s="8"/>
      <c r="M84" s="8"/>
      <c r="N84" s="8"/>
      <c r="O84" s="8"/>
      <c r="P84" s="8"/>
      <c r="Q84" s="8"/>
      <c r="R84" s="8"/>
      <c r="S84" s="8"/>
    </row>
    <row r="85" spans="1:19">
      <c r="A85" s="1939"/>
      <c r="B85" s="10" t="s">
        <v>498</v>
      </c>
      <c r="C85" s="13" t="s">
        <v>288</v>
      </c>
      <c r="D85" s="8"/>
      <c r="E85" s="8"/>
      <c r="F85" s="8"/>
      <c r="G85" s="8"/>
      <c r="H85" s="8"/>
      <c r="I85" s="8"/>
      <c r="J85" s="8"/>
      <c r="K85" s="8"/>
      <c r="L85" s="8"/>
      <c r="M85" s="8"/>
      <c r="N85" s="8"/>
      <c r="O85" s="8"/>
      <c r="P85" s="8"/>
      <c r="Q85" s="8"/>
      <c r="R85" s="8"/>
      <c r="S85" s="8"/>
    </row>
    <row r="86" spans="1:19">
      <c r="A86" s="1939"/>
      <c r="B86" s="10" t="s">
        <v>525</v>
      </c>
      <c r="C86" s="13" t="s">
        <v>288</v>
      </c>
      <c r="D86" s="8"/>
      <c r="E86" s="8"/>
      <c r="F86" s="8"/>
      <c r="G86" s="8"/>
      <c r="H86" s="8"/>
      <c r="I86" s="8"/>
      <c r="J86" s="8"/>
      <c r="K86" s="8"/>
      <c r="L86" s="8"/>
      <c r="M86" s="8"/>
      <c r="N86" s="8"/>
      <c r="O86" s="8"/>
      <c r="P86" s="8"/>
      <c r="Q86" s="8"/>
      <c r="R86" s="8"/>
      <c r="S86" s="8"/>
    </row>
    <row r="87" spans="1:19">
      <c r="A87" s="1939"/>
      <c r="B87" s="10" t="s">
        <v>526</v>
      </c>
      <c r="C87" s="13"/>
      <c r="D87" s="8"/>
      <c r="E87" s="8"/>
      <c r="F87" s="8"/>
      <c r="G87" s="8"/>
      <c r="H87" s="8"/>
      <c r="I87" s="8"/>
      <c r="J87" s="8"/>
      <c r="K87" s="8"/>
      <c r="L87" s="8"/>
      <c r="M87" s="8"/>
      <c r="N87" s="8"/>
      <c r="O87" s="8"/>
      <c r="P87" s="8"/>
      <c r="Q87" s="8"/>
      <c r="R87" s="8"/>
      <c r="S87" s="8"/>
    </row>
    <row r="88" spans="1:19">
      <c r="A88" s="1939"/>
      <c r="B88" s="10" t="s">
        <v>527</v>
      </c>
      <c r="C88" s="13" t="s">
        <v>248</v>
      </c>
      <c r="D88" s="8"/>
      <c r="E88" s="8"/>
      <c r="F88" s="8"/>
      <c r="G88" s="8"/>
      <c r="H88" s="8"/>
      <c r="I88" s="8"/>
      <c r="J88" s="8"/>
      <c r="K88" s="8"/>
      <c r="L88" s="8"/>
      <c r="M88" s="8"/>
      <c r="N88" s="8"/>
      <c r="O88" s="8"/>
      <c r="P88" s="8"/>
      <c r="Q88" s="8"/>
      <c r="R88" s="8"/>
      <c r="S88" s="8"/>
    </row>
    <row r="89" spans="1:19">
      <c r="A89" s="1939"/>
      <c r="B89" s="10" t="s">
        <v>528</v>
      </c>
      <c r="C89" s="13" t="s">
        <v>288</v>
      </c>
      <c r="D89" s="8"/>
      <c r="E89" s="8"/>
      <c r="F89" s="8"/>
      <c r="G89" s="8"/>
      <c r="H89" s="8"/>
      <c r="I89" s="8"/>
      <c r="J89" s="8"/>
      <c r="K89" s="8"/>
      <c r="L89" s="8"/>
      <c r="M89" s="8"/>
      <c r="N89" s="8"/>
      <c r="O89" s="8"/>
      <c r="P89" s="8"/>
      <c r="Q89" s="8"/>
      <c r="R89" s="8"/>
      <c r="S89" s="8"/>
    </row>
    <row r="90" spans="1:19">
      <c r="A90" s="1939"/>
      <c r="B90" s="10" t="s">
        <v>529</v>
      </c>
      <c r="C90" s="13" t="s">
        <v>288</v>
      </c>
      <c r="D90" s="8"/>
      <c r="E90" s="8"/>
      <c r="F90" s="8"/>
      <c r="G90" s="8"/>
      <c r="H90" s="8"/>
      <c r="I90" s="8"/>
      <c r="J90" s="8"/>
      <c r="K90" s="8"/>
      <c r="L90" s="8"/>
      <c r="M90" s="8"/>
      <c r="N90" s="8"/>
      <c r="O90" s="8"/>
      <c r="P90" s="8"/>
      <c r="Q90" s="8"/>
      <c r="R90" s="8"/>
      <c r="S90" s="8"/>
    </row>
    <row r="91" spans="1:19">
      <c r="A91" s="1939"/>
      <c r="B91" s="10" t="s">
        <v>530</v>
      </c>
      <c r="C91" s="13" t="s">
        <v>288</v>
      </c>
      <c r="D91" s="8"/>
      <c r="E91" s="8"/>
      <c r="F91" s="8"/>
      <c r="G91" s="8"/>
      <c r="H91" s="8"/>
      <c r="I91" s="8"/>
      <c r="J91" s="8"/>
      <c r="K91" s="8"/>
      <c r="L91" s="8"/>
      <c r="M91" s="8"/>
      <c r="N91" s="8"/>
      <c r="O91" s="8"/>
      <c r="P91" s="8"/>
      <c r="Q91" s="8"/>
      <c r="R91" s="8"/>
      <c r="S91" s="8"/>
    </row>
    <row r="92" spans="1:19" ht="18.600000000000001" thickBot="1">
      <c r="A92" s="1940"/>
      <c r="B92" s="19" t="s">
        <v>531</v>
      </c>
      <c r="C92" s="20" t="s">
        <v>288</v>
      </c>
      <c r="D92" s="8"/>
      <c r="E92" s="8"/>
      <c r="F92" s="8"/>
      <c r="G92" s="8"/>
      <c r="H92" s="8"/>
      <c r="I92" s="8"/>
      <c r="J92" s="8"/>
      <c r="K92" s="8"/>
      <c r="L92" s="8"/>
      <c r="M92" s="8"/>
      <c r="N92" s="8"/>
      <c r="O92" s="8"/>
      <c r="P92" s="8"/>
      <c r="Q92" s="8"/>
      <c r="R92" s="8"/>
      <c r="S92" s="8"/>
    </row>
    <row r="93" spans="1:19" ht="48.6">
      <c r="A93" s="1938" t="s">
        <v>532</v>
      </c>
      <c r="B93" s="17" t="s">
        <v>533</v>
      </c>
      <c r="C93" s="18" t="s">
        <v>2261</v>
      </c>
      <c r="D93" s="8"/>
      <c r="E93" s="8"/>
      <c r="F93" s="8"/>
      <c r="G93" s="8"/>
      <c r="H93" s="8"/>
      <c r="I93" s="8"/>
      <c r="J93" s="8"/>
      <c r="K93" s="8"/>
      <c r="L93" s="8"/>
      <c r="M93" s="8"/>
      <c r="N93" s="8"/>
      <c r="O93" s="8"/>
      <c r="P93" s="8"/>
      <c r="Q93" s="8"/>
      <c r="R93" s="8"/>
      <c r="S93" s="8"/>
    </row>
    <row r="94" spans="1:19" ht="32.4">
      <c r="A94" s="1939"/>
      <c r="B94" s="10" t="s">
        <v>535</v>
      </c>
      <c r="C94" s="13" t="s">
        <v>1438</v>
      </c>
      <c r="D94" s="8"/>
      <c r="E94" s="8"/>
      <c r="F94" s="8"/>
      <c r="G94" s="8"/>
      <c r="H94" s="8"/>
      <c r="I94" s="8"/>
      <c r="J94" s="8"/>
      <c r="K94" s="8"/>
      <c r="L94" s="8"/>
      <c r="M94" s="8"/>
      <c r="N94" s="8"/>
      <c r="O94" s="8"/>
      <c r="P94" s="8"/>
      <c r="Q94" s="8"/>
      <c r="R94" s="8"/>
      <c r="S94" s="8"/>
    </row>
    <row r="95" spans="1:19">
      <c r="A95" s="1939"/>
      <c r="B95" s="10" t="s">
        <v>537</v>
      </c>
      <c r="C95" s="13" t="s">
        <v>238</v>
      </c>
      <c r="D95" s="8"/>
      <c r="E95" s="8"/>
      <c r="F95" s="8"/>
      <c r="G95" s="8"/>
      <c r="H95" s="8"/>
      <c r="I95" s="8"/>
      <c r="J95" s="8"/>
      <c r="K95" s="8"/>
      <c r="L95" s="8"/>
      <c r="M95" s="8"/>
      <c r="N95" s="8"/>
      <c r="O95" s="8"/>
      <c r="P95" s="8"/>
      <c r="Q95" s="8"/>
      <c r="R95" s="8"/>
      <c r="S95" s="8"/>
    </row>
    <row r="96" spans="1:19" ht="32.4">
      <c r="A96" s="1939"/>
      <c r="B96" s="10" t="s">
        <v>538</v>
      </c>
      <c r="C96" s="13" t="s">
        <v>238</v>
      </c>
      <c r="D96" s="8"/>
      <c r="E96" s="8"/>
      <c r="F96" s="8"/>
      <c r="G96" s="8"/>
      <c r="H96" s="8"/>
      <c r="I96" s="8"/>
      <c r="J96" s="8"/>
      <c r="K96" s="8"/>
      <c r="L96" s="8"/>
      <c r="M96" s="8"/>
      <c r="N96" s="8"/>
      <c r="O96" s="8"/>
      <c r="P96" s="8"/>
      <c r="Q96" s="8"/>
      <c r="R96" s="8"/>
      <c r="S96" s="8"/>
    </row>
    <row r="97" spans="1:19" ht="81">
      <c r="A97" s="1939"/>
      <c r="B97" s="10" t="s">
        <v>540</v>
      </c>
      <c r="C97" s="13" t="s">
        <v>2908</v>
      </c>
      <c r="D97" s="8"/>
      <c r="E97" s="8"/>
      <c r="F97" s="8"/>
      <c r="G97" s="8"/>
      <c r="H97" s="8"/>
      <c r="I97" s="8"/>
      <c r="J97" s="8"/>
      <c r="K97" s="8"/>
      <c r="L97" s="8"/>
      <c r="M97" s="8"/>
      <c r="N97" s="8"/>
      <c r="O97" s="8"/>
      <c r="P97" s="8"/>
      <c r="Q97" s="8"/>
      <c r="R97" s="8"/>
      <c r="S97" s="8"/>
    </row>
    <row r="98" spans="1:19" ht="97.2">
      <c r="A98" s="1939"/>
      <c r="B98" s="10" t="s">
        <v>542</v>
      </c>
      <c r="C98" s="13" t="s">
        <v>2909</v>
      </c>
      <c r="D98" s="8"/>
      <c r="E98" s="8"/>
      <c r="F98" s="8"/>
      <c r="G98" s="8"/>
      <c r="H98" s="8"/>
      <c r="I98" s="8"/>
      <c r="J98" s="8"/>
      <c r="K98" s="8"/>
      <c r="L98" s="8"/>
      <c r="M98" s="8"/>
      <c r="N98" s="8"/>
      <c r="O98" s="8"/>
      <c r="P98" s="8"/>
      <c r="Q98" s="8"/>
      <c r="R98" s="8"/>
      <c r="S98" s="8"/>
    </row>
    <row r="99" spans="1:19" ht="32.4">
      <c r="A99" s="1939"/>
      <c r="B99" s="10" t="s">
        <v>544</v>
      </c>
      <c r="C99" s="13" t="s">
        <v>238</v>
      </c>
      <c r="D99" s="8"/>
      <c r="E99" s="8"/>
      <c r="F99" s="8"/>
      <c r="G99" s="8"/>
      <c r="H99" s="8"/>
      <c r="I99" s="8"/>
      <c r="J99" s="8"/>
      <c r="K99" s="8"/>
      <c r="L99" s="8"/>
      <c r="M99" s="8"/>
      <c r="N99" s="8"/>
      <c r="O99" s="8"/>
      <c r="P99" s="8"/>
      <c r="Q99" s="8"/>
      <c r="R99" s="8"/>
      <c r="S99" s="8"/>
    </row>
    <row r="100" spans="1:19" ht="113.4">
      <c r="A100" s="1939"/>
      <c r="B100" s="10" t="s">
        <v>589</v>
      </c>
      <c r="C100" s="13" t="s">
        <v>2910</v>
      </c>
      <c r="D100" s="8"/>
      <c r="E100" s="8"/>
      <c r="F100" s="8"/>
      <c r="G100" s="8"/>
      <c r="H100" s="8"/>
      <c r="I100" s="8"/>
      <c r="J100" s="8"/>
      <c r="K100" s="8"/>
      <c r="L100" s="8"/>
      <c r="M100" s="8"/>
      <c r="N100" s="8"/>
      <c r="O100" s="8"/>
      <c r="P100" s="8"/>
      <c r="Q100" s="8"/>
      <c r="R100" s="8"/>
      <c r="S100" s="8"/>
    </row>
    <row r="101" spans="1:19">
      <c r="A101" s="1939"/>
      <c r="B101" s="10" t="s">
        <v>546</v>
      </c>
      <c r="C101" s="14" t="s">
        <v>1599</v>
      </c>
      <c r="D101" s="8"/>
      <c r="E101" s="8"/>
      <c r="F101" s="8"/>
      <c r="G101" s="8"/>
      <c r="H101" s="8"/>
      <c r="I101" s="8"/>
      <c r="J101" s="8"/>
      <c r="K101" s="8"/>
      <c r="L101" s="8"/>
      <c r="M101" s="8"/>
      <c r="N101" s="8"/>
      <c r="O101" s="8"/>
      <c r="P101" s="8"/>
      <c r="Q101" s="8"/>
      <c r="R101" s="8"/>
      <c r="S101" s="8"/>
    </row>
    <row r="102" spans="1:19" ht="18.600000000000001" thickBot="1">
      <c r="A102" s="1940"/>
      <c r="B102" s="19" t="s">
        <v>547</v>
      </c>
      <c r="C102" s="24" t="s">
        <v>238</v>
      </c>
      <c r="D102" s="8"/>
      <c r="E102" s="8"/>
      <c r="F102" s="8"/>
      <c r="G102" s="8"/>
      <c r="H102" s="8"/>
      <c r="I102" s="8"/>
      <c r="J102" s="8"/>
      <c r="K102" s="8"/>
      <c r="L102" s="8"/>
      <c r="M102" s="8"/>
      <c r="N102" s="8"/>
      <c r="O102" s="8"/>
      <c r="P102" s="8"/>
      <c r="Q102" s="8"/>
      <c r="R102" s="8"/>
      <c r="S102" s="8"/>
    </row>
    <row r="103" spans="1:19" ht="32.4">
      <c r="A103" s="1936" t="s">
        <v>389</v>
      </c>
      <c r="B103" s="10" t="s">
        <v>549</v>
      </c>
      <c r="C103" s="11" t="s">
        <v>2911</v>
      </c>
      <c r="D103" s="8"/>
      <c r="E103" s="8"/>
      <c r="F103" s="8"/>
      <c r="G103" s="8"/>
      <c r="H103" s="8"/>
      <c r="I103" s="8"/>
      <c r="J103" s="8"/>
      <c r="K103" s="8"/>
      <c r="L103" s="8"/>
      <c r="M103" s="8"/>
      <c r="N103" s="8"/>
      <c r="O103" s="8"/>
      <c r="P103" s="8"/>
      <c r="Q103" s="8"/>
      <c r="R103" s="8"/>
      <c r="S103" s="8"/>
    </row>
    <row r="104" spans="1:19">
      <c r="A104" s="1936"/>
      <c r="B104" s="1499" t="s">
        <v>392</v>
      </c>
      <c r="C104" s="529">
        <v>0.03</v>
      </c>
      <c r="D104" s="8"/>
      <c r="E104" s="8"/>
      <c r="F104" s="8"/>
      <c r="G104" s="8"/>
      <c r="H104" s="8"/>
      <c r="I104" s="8"/>
      <c r="J104" s="8"/>
      <c r="K104" s="8"/>
      <c r="L104" s="8"/>
      <c r="M104" s="8"/>
      <c r="N104" s="8"/>
      <c r="O104" s="8"/>
      <c r="P104" s="8"/>
      <c r="Q104" s="8"/>
      <c r="R104" s="8"/>
      <c r="S104" s="8"/>
    </row>
    <row r="105" spans="1:19">
      <c r="A105" s="1936"/>
      <c r="B105" s="1499" t="s">
        <v>393</v>
      </c>
      <c r="C105" s="602">
        <v>5.2</v>
      </c>
      <c r="D105" s="8"/>
      <c r="E105" s="8"/>
      <c r="F105" s="8"/>
      <c r="G105" s="8"/>
      <c r="H105" s="8"/>
      <c r="I105" s="8"/>
      <c r="J105" s="8"/>
      <c r="K105" s="8"/>
      <c r="L105" s="8"/>
      <c r="M105" s="8"/>
      <c r="N105" s="8"/>
      <c r="O105" s="8"/>
      <c r="P105" s="8"/>
      <c r="Q105" s="8"/>
      <c r="R105" s="8"/>
      <c r="S105" s="8"/>
    </row>
    <row r="106" spans="1:19">
      <c r="A106" s="1936"/>
      <c r="B106" s="1545" t="s">
        <v>936</v>
      </c>
      <c r="C106" s="369" t="s">
        <v>2912</v>
      </c>
      <c r="D106" s="8"/>
      <c r="E106" s="8"/>
      <c r="F106" s="8"/>
      <c r="G106" s="8"/>
      <c r="H106" s="8"/>
      <c r="I106" s="8"/>
      <c r="J106" s="8"/>
      <c r="K106" s="8"/>
      <c r="L106" s="8"/>
      <c r="M106" s="8"/>
      <c r="N106" s="8"/>
      <c r="O106" s="8"/>
      <c r="P106" s="8"/>
      <c r="Q106" s="8"/>
      <c r="R106" s="8"/>
      <c r="S106" s="8"/>
    </row>
    <row r="107" spans="1:19" ht="18.600000000000001" thickBot="1">
      <c r="A107" s="1937"/>
      <c r="B107" s="25" t="s">
        <v>938</v>
      </c>
      <c r="C107" s="1546" t="s">
        <v>288</v>
      </c>
      <c r="D107" s="8"/>
      <c r="E107" s="8"/>
      <c r="F107" s="8"/>
      <c r="G107" s="8"/>
      <c r="H107" s="8"/>
      <c r="I107" s="8"/>
      <c r="J107" s="8"/>
      <c r="K107" s="8"/>
      <c r="L107" s="8"/>
      <c r="M107" s="8"/>
      <c r="N107" s="8"/>
      <c r="O107" s="8"/>
      <c r="P107" s="8"/>
      <c r="Q107" s="8"/>
      <c r="R107" s="8"/>
      <c r="S107" s="8"/>
    </row>
    <row r="108" spans="1:19" s="135" customFormat="1">
      <c r="A108" s="1865" t="s">
        <v>397</v>
      </c>
      <c r="B108" s="1143" t="s">
        <v>398</v>
      </c>
      <c r="C108" s="1144" t="s">
        <v>401</v>
      </c>
    </row>
    <row r="109" spans="1:19" s="135" customFormat="1" ht="97.8" thickBot="1">
      <c r="A109" s="1866"/>
      <c r="B109" s="1145" t="s">
        <v>400</v>
      </c>
      <c r="C109" s="1146" t="s">
        <v>2913</v>
      </c>
    </row>
    <row r="110" spans="1:19" ht="18.600000000000001" thickBot="1">
      <c r="A110" s="1941" t="s">
        <v>557</v>
      </c>
      <c r="B110" s="2065"/>
      <c r="C110" s="603" t="s">
        <v>238</v>
      </c>
      <c r="D110" s="8"/>
      <c r="E110" s="8"/>
      <c r="F110" s="8"/>
      <c r="G110" s="8"/>
      <c r="H110" s="8"/>
      <c r="I110" s="8"/>
      <c r="J110" s="8"/>
      <c r="K110" s="8"/>
      <c r="L110" s="8"/>
      <c r="M110" s="8"/>
      <c r="N110" s="8"/>
      <c r="O110" s="8"/>
      <c r="P110" s="8"/>
      <c r="Q110" s="8"/>
      <c r="R110" s="8"/>
      <c r="S110" s="8"/>
    </row>
    <row r="111" spans="1:19" ht="235.05" customHeight="1">
      <c r="A111" s="1893" t="s">
        <v>403</v>
      </c>
      <c r="B111" s="1894"/>
      <c r="C111" s="1894"/>
      <c r="D111" s="8"/>
      <c r="E111" s="8"/>
      <c r="F111" s="8"/>
      <c r="G111" s="8"/>
      <c r="H111" s="8"/>
      <c r="I111" s="8"/>
      <c r="J111" s="8"/>
      <c r="K111" s="8"/>
      <c r="L111" s="8"/>
      <c r="M111" s="8"/>
      <c r="N111" s="8"/>
      <c r="O111" s="8"/>
      <c r="P111" s="8"/>
      <c r="Q111" s="8"/>
      <c r="R111" s="8"/>
      <c r="S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50" t="s">
        <v>594</v>
      </c>
      <c r="B1" s="1850"/>
      <c r="C1" s="1850"/>
    </row>
    <row r="2" spans="1:3" ht="18.600000000000001" thickBot="1">
      <c r="A2" s="1851" t="s">
        <v>231</v>
      </c>
      <c r="B2" s="1922"/>
      <c r="C2" s="1263">
        <v>45467</v>
      </c>
    </row>
    <row r="3" spans="1:3">
      <c r="A3" s="1853" t="s">
        <v>232</v>
      </c>
      <c r="B3" s="136" t="s">
        <v>233</v>
      </c>
      <c r="C3" s="650" t="s">
        <v>796</v>
      </c>
    </row>
    <row r="4" spans="1:3">
      <c r="A4" s="1854"/>
      <c r="B4" s="136" t="s">
        <v>235</v>
      </c>
      <c r="C4" s="651" t="s">
        <v>797</v>
      </c>
    </row>
    <row r="5" spans="1:3">
      <c r="A5" s="1854"/>
      <c r="B5" s="136" t="s">
        <v>237</v>
      </c>
      <c r="C5" s="651" t="s">
        <v>798</v>
      </c>
    </row>
    <row r="6" spans="1:3">
      <c r="A6" s="1854"/>
      <c r="B6" s="136" t="s">
        <v>239</v>
      </c>
      <c r="C6" s="651" t="s">
        <v>799</v>
      </c>
    </row>
    <row r="7" spans="1:3">
      <c r="A7" s="1854"/>
      <c r="B7" s="136" t="s">
        <v>241</v>
      </c>
      <c r="C7" s="664" t="s">
        <v>800</v>
      </c>
    </row>
    <row r="8" spans="1:3">
      <c r="A8" s="1854"/>
      <c r="B8" s="136" t="s">
        <v>243</v>
      </c>
      <c r="C8" s="663">
        <v>2616812950</v>
      </c>
    </row>
    <row r="9" spans="1:3">
      <c r="A9" s="1854"/>
      <c r="B9" s="136" t="s">
        <v>244</v>
      </c>
      <c r="C9" s="665">
        <v>418101289010</v>
      </c>
    </row>
    <row r="10" spans="1:3">
      <c r="A10" s="1854"/>
      <c r="B10" s="136" t="s">
        <v>245</v>
      </c>
      <c r="C10" s="650" t="s">
        <v>801</v>
      </c>
    </row>
    <row r="11" spans="1:3">
      <c r="A11" s="1854"/>
      <c r="B11" s="136" t="s">
        <v>247</v>
      </c>
      <c r="C11" s="652" t="s">
        <v>248</v>
      </c>
    </row>
    <row r="12" spans="1:3">
      <c r="A12" s="1854"/>
      <c r="B12" s="136" t="s">
        <v>249</v>
      </c>
      <c r="C12" s="652" t="s">
        <v>250</v>
      </c>
    </row>
    <row r="13" spans="1:3">
      <c r="A13" s="1854"/>
      <c r="B13" s="136" t="s">
        <v>251</v>
      </c>
      <c r="C13" s="652" t="s">
        <v>250</v>
      </c>
    </row>
    <row r="14" spans="1:3">
      <c r="A14" s="1854"/>
      <c r="B14" s="136" t="s">
        <v>252</v>
      </c>
      <c r="C14" s="653" t="s">
        <v>248</v>
      </c>
    </row>
    <row r="15" spans="1:3">
      <c r="A15" s="1854"/>
      <c r="B15" s="136" t="s">
        <v>253</v>
      </c>
      <c r="C15" s="652" t="s">
        <v>288</v>
      </c>
    </row>
    <row r="16" spans="1:3">
      <c r="A16" s="1854"/>
      <c r="B16" s="136" t="s">
        <v>254</v>
      </c>
      <c r="C16" s="653" t="s">
        <v>288</v>
      </c>
    </row>
    <row r="17" spans="1:3" ht="64.8">
      <c r="A17" s="1854"/>
      <c r="B17" s="136" t="s">
        <v>255</v>
      </c>
      <c r="C17" s="651" t="s">
        <v>802</v>
      </c>
    </row>
    <row r="18" spans="1:3" ht="32.4">
      <c r="A18" s="1854"/>
      <c r="B18" s="1232" t="s">
        <v>257</v>
      </c>
      <c r="C18" s="651" t="s">
        <v>258</v>
      </c>
    </row>
    <row r="19" spans="1:3">
      <c r="A19" s="1854"/>
      <c r="B19" s="136" t="s">
        <v>259</v>
      </c>
      <c r="C19" s="652" t="s">
        <v>288</v>
      </c>
    </row>
    <row r="20" spans="1:3" ht="32.4">
      <c r="A20" s="1854"/>
      <c r="B20" s="136" t="s">
        <v>260</v>
      </c>
      <c r="C20" s="652" t="s">
        <v>248</v>
      </c>
    </row>
    <row r="21" spans="1:3">
      <c r="A21" s="1854"/>
      <c r="B21" s="136" t="s">
        <v>261</v>
      </c>
      <c r="C21" s="652" t="s">
        <v>288</v>
      </c>
    </row>
    <row r="22" spans="1:3">
      <c r="A22" s="1854"/>
      <c r="B22" s="136" t="s">
        <v>263</v>
      </c>
      <c r="C22" s="652" t="s">
        <v>288</v>
      </c>
    </row>
    <row r="23" spans="1:3" ht="32.4">
      <c r="A23" s="1854"/>
      <c r="B23" s="136" t="s">
        <v>264</v>
      </c>
      <c r="C23" s="652" t="s">
        <v>803</v>
      </c>
    </row>
    <row r="24" spans="1:3">
      <c r="A24" s="1854"/>
      <c r="B24" s="136" t="s">
        <v>265</v>
      </c>
      <c r="C24" s="652" t="s">
        <v>288</v>
      </c>
    </row>
    <row r="25" spans="1:3">
      <c r="A25" s="1854"/>
      <c r="B25" s="136" t="s">
        <v>266</v>
      </c>
      <c r="C25" s="651" t="s">
        <v>804</v>
      </c>
    </row>
    <row r="26" spans="1:3">
      <c r="A26" s="1854"/>
      <c r="B26" s="136" t="s">
        <v>268</v>
      </c>
      <c r="C26" s="652" t="s">
        <v>288</v>
      </c>
    </row>
    <row r="27" spans="1:3">
      <c r="A27" s="1854"/>
      <c r="B27" s="136" t="s">
        <v>269</v>
      </c>
      <c r="C27" s="651" t="s">
        <v>270</v>
      </c>
    </row>
    <row r="28" spans="1:3">
      <c r="A28" s="1854"/>
      <c r="B28" s="136" t="s">
        <v>271</v>
      </c>
      <c r="C28" s="651" t="s">
        <v>272</v>
      </c>
    </row>
    <row r="29" spans="1:3">
      <c r="A29" s="1854"/>
      <c r="B29" s="136" t="s">
        <v>273</v>
      </c>
      <c r="C29" s="651" t="s">
        <v>248</v>
      </c>
    </row>
    <row r="30" spans="1:3" ht="32.4">
      <c r="A30" s="1854"/>
      <c r="B30" s="136" t="s">
        <v>275</v>
      </c>
      <c r="C30" s="651" t="s">
        <v>441</v>
      </c>
    </row>
    <row r="31" spans="1:3" ht="48.6">
      <c r="A31" s="1854"/>
      <c r="B31" s="136" t="s">
        <v>277</v>
      </c>
      <c r="C31" s="651" t="s">
        <v>805</v>
      </c>
    </row>
    <row r="32" spans="1:3" ht="33" thickBot="1">
      <c r="A32" s="1855"/>
      <c r="B32" s="139" t="s">
        <v>279</v>
      </c>
      <c r="C32" s="646" t="s">
        <v>288</v>
      </c>
    </row>
    <row r="33" spans="1:3">
      <c r="A33" s="1847" t="s">
        <v>280</v>
      </c>
      <c r="B33" s="140" t="s">
        <v>281</v>
      </c>
      <c r="C33" s="654" t="s">
        <v>799</v>
      </c>
    </row>
    <row r="34" spans="1:3">
      <c r="A34" s="1848"/>
      <c r="B34" s="136" t="s">
        <v>282</v>
      </c>
      <c r="C34" s="651" t="s">
        <v>806</v>
      </c>
    </row>
    <row r="35" spans="1:3">
      <c r="A35" s="1848"/>
      <c r="B35" s="136" t="s">
        <v>284</v>
      </c>
      <c r="C35" s="651" t="s">
        <v>285</v>
      </c>
    </row>
    <row r="36" spans="1:3">
      <c r="A36" s="1848"/>
      <c r="B36" s="136" t="s">
        <v>286</v>
      </c>
      <c r="C36" s="652" t="s">
        <v>288</v>
      </c>
    </row>
    <row r="37" spans="1:3">
      <c r="A37" s="1848"/>
      <c r="B37" s="136" t="s">
        <v>287</v>
      </c>
      <c r="C37" s="652" t="s">
        <v>288</v>
      </c>
    </row>
    <row r="38" spans="1:3" ht="18.600000000000001" thickBot="1">
      <c r="A38" s="1849"/>
      <c r="B38" s="141" t="s">
        <v>289</v>
      </c>
      <c r="C38" s="646" t="s">
        <v>250</v>
      </c>
    </row>
    <row r="39" spans="1:3">
      <c r="A39" s="1847" t="s">
        <v>290</v>
      </c>
      <c r="B39" s="140" t="s">
        <v>291</v>
      </c>
      <c r="C39" s="655" t="s">
        <v>248</v>
      </c>
    </row>
    <row r="40" spans="1:3">
      <c r="A40" s="1848"/>
      <c r="B40" s="136" t="s">
        <v>292</v>
      </c>
      <c r="C40" s="652" t="s">
        <v>288</v>
      </c>
    </row>
    <row r="41" spans="1:3">
      <c r="A41" s="1848"/>
      <c r="B41" s="136" t="s">
        <v>293</v>
      </c>
      <c r="C41" s="652" t="s">
        <v>288</v>
      </c>
    </row>
    <row r="42" spans="1:3">
      <c r="A42" s="1848"/>
      <c r="B42" s="136" t="s">
        <v>294</v>
      </c>
      <c r="C42" s="652" t="s">
        <v>288</v>
      </c>
    </row>
    <row r="43" spans="1:3">
      <c r="A43" s="1848"/>
      <c r="B43" s="136" t="s">
        <v>295</v>
      </c>
      <c r="C43" s="652" t="s">
        <v>288</v>
      </c>
    </row>
    <row r="44" spans="1:3" ht="18.600000000000001" thickBot="1">
      <c r="A44" s="1849"/>
      <c r="B44" s="141" t="s">
        <v>296</v>
      </c>
      <c r="C44" s="656" t="s">
        <v>288</v>
      </c>
    </row>
    <row r="45" spans="1:3">
      <c r="A45" s="1847" t="s">
        <v>297</v>
      </c>
      <c r="B45" s="140" t="s">
        <v>298</v>
      </c>
      <c r="C45" s="654" t="s">
        <v>248</v>
      </c>
    </row>
    <row r="46" spans="1:3">
      <c r="A46" s="1848"/>
      <c r="B46" s="136" t="s">
        <v>299</v>
      </c>
      <c r="C46" s="651" t="s">
        <v>288</v>
      </c>
    </row>
    <row r="47" spans="1:3" ht="18.600000000000001" thickBot="1">
      <c r="A47" s="1849"/>
      <c r="B47" s="141" t="s">
        <v>301</v>
      </c>
      <c r="C47" s="656" t="s">
        <v>288</v>
      </c>
    </row>
    <row r="48" spans="1:3">
      <c r="A48" s="1857" t="s">
        <v>303</v>
      </c>
      <c r="B48" s="142" t="s">
        <v>304</v>
      </c>
      <c r="C48" s="657" t="s">
        <v>479</v>
      </c>
    </row>
    <row r="49" spans="1:3">
      <c r="A49" s="1858"/>
      <c r="B49" s="136" t="s">
        <v>305</v>
      </c>
      <c r="C49" s="652" t="s">
        <v>288</v>
      </c>
    </row>
    <row r="50" spans="1:3">
      <c r="A50" s="1858"/>
      <c r="B50" s="136" t="s">
        <v>307</v>
      </c>
      <c r="C50" s="652" t="s">
        <v>288</v>
      </c>
    </row>
    <row r="51" spans="1:3">
      <c r="A51" s="1858"/>
      <c r="B51" s="136" t="s">
        <v>309</v>
      </c>
      <c r="C51" s="652" t="s">
        <v>288</v>
      </c>
    </row>
    <row r="52" spans="1:3">
      <c r="A52" s="1858"/>
      <c r="B52" s="136" t="s">
        <v>311</v>
      </c>
      <c r="C52" s="652" t="s">
        <v>288</v>
      </c>
    </row>
    <row r="53" spans="1:3" ht="48.6">
      <c r="A53" s="1858"/>
      <c r="B53" s="136" t="s">
        <v>313</v>
      </c>
      <c r="C53" s="651" t="s">
        <v>807</v>
      </c>
    </row>
    <row r="54" spans="1:3" ht="48.6">
      <c r="A54" s="1858"/>
      <c r="B54" s="136" t="s">
        <v>315</v>
      </c>
      <c r="C54" s="651" t="s">
        <v>808</v>
      </c>
    </row>
    <row r="55" spans="1:3">
      <c r="A55" s="1858"/>
      <c r="B55" s="136" t="s">
        <v>317</v>
      </c>
      <c r="C55" s="651" t="s">
        <v>809</v>
      </c>
    </row>
    <row r="56" spans="1:3">
      <c r="A56" s="1858"/>
      <c r="B56" s="136" t="s">
        <v>319</v>
      </c>
      <c r="C56" s="652" t="s">
        <v>777</v>
      </c>
    </row>
    <row r="57" spans="1:3">
      <c r="A57" s="1858"/>
      <c r="B57" s="136" t="s">
        <v>321</v>
      </c>
      <c r="C57" s="652" t="s">
        <v>288</v>
      </c>
    </row>
    <row r="58" spans="1:3">
      <c r="A58" s="1858"/>
      <c r="B58" s="136" t="s">
        <v>322</v>
      </c>
      <c r="C58" s="666" t="s">
        <v>288</v>
      </c>
    </row>
    <row r="59" spans="1:3">
      <c r="A59" s="1858"/>
      <c r="B59" s="136" t="s">
        <v>323</v>
      </c>
      <c r="C59" s="1284" t="s">
        <v>810</v>
      </c>
    </row>
    <row r="60" spans="1:3">
      <c r="A60" s="1858"/>
      <c r="B60" s="136" t="s">
        <v>325</v>
      </c>
      <c r="C60" s="659" t="s">
        <v>811</v>
      </c>
    </row>
    <row r="61" spans="1:3" ht="32.4">
      <c r="A61" s="1858"/>
      <c r="B61" s="136" t="s">
        <v>327</v>
      </c>
      <c r="C61" s="652" t="s">
        <v>812</v>
      </c>
    </row>
    <row r="62" spans="1:3">
      <c r="A62" s="1858"/>
      <c r="B62" s="136" t="s">
        <v>329</v>
      </c>
      <c r="C62" s="652" t="s">
        <v>813</v>
      </c>
    </row>
    <row r="63" spans="1:3">
      <c r="A63" s="1858"/>
      <c r="B63" s="136" t="s">
        <v>331</v>
      </c>
      <c r="C63" s="652" t="s">
        <v>288</v>
      </c>
    </row>
    <row r="64" spans="1:3">
      <c r="A64" s="1858"/>
      <c r="B64" s="136" t="s">
        <v>332</v>
      </c>
      <c r="C64" s="652" t="s">
        <v>288</v>
      </c>
    </row>
    <row r="65" spans="1:3">
      <c r="A65" s="1858"/>
      <c r="B65" s="136" t="s">
        <v>333</v>
      </c>
      <c r="C65" s="652" t="s">
        <v>248</v>
      </c>
    </row>
    <row r="66" spans="1:3">
      <c r="A66" s="1858"/>
      <c r="B66" s="136" t="s">
        <v>334</v>
      </c>
      <c r="C66" s="652" t="s">
        <v>288</v>
      </c>
    </row>
    <row r="67" spans="1:3">
      <c r="A67" s="1858"/>
      <c r="B67" s="136" t="s">
        <v>335</v>
      </c>
      <c r="C67" s="652" t="s">
        <v>288</v>
      </c>
    </row>
    <row r="68" spans="1:3" ht="18.600000000000001" thickBot="1">
      <c r="A68" s="1859"/>
      <c r="B68" s="141" t="s">
        <v>336</v>
      </c>
      <c r="C68" s="658" t="s">
        <v>288</v>
      </c>
    </row>
    <row r="69" spans="1:3">
      <c r="A69" s="1847" t="s">
        <v>337</v>
      </c>
      <c r="B69" s="140" t="s">
        <v>338</v>
      </c>
      <c r="C69" s="654" t="s">
        <v>250</v>
      </c>
    </row>
    <row r="70" spans="1:3">
      <c r="A70" s="1848"/>
      <c r="B70" s="136" t="s">
        <v>339</v>
      </c>
      <c r="C70" s="651" t="s">
        <v>270</v>
      </c>
    </row>
    <row r="71" spans="1:3">
      <c r="A71" s="1848"/>
      <c r="B71" s="136" t="s">
        <v>341</v>
      </c>
      <c r="C71" s="652" t="s">
        <v>288</v>
      </c>
    </row>
    <row r="72" spans="1:3">
      <c r="A72" s="1848"/>
      <c r="B72" s="136" t="s">
        <v>342</v>
      </c>
      <c r="C72" s="652" t="s">
        <v>288</v>
      </c>
    </row>
    <row r="73" spans="1:3" ht="48.6">
      <c r="A73" s="1848"/>
      <c r="B73" s="136" t="s">
        <v>343</v>
      </c>
      <c r="C73" s="651" t="s">
        <v>508</v>
      </c>
    </row>
    <row r="74" spans="1:3">
      <c r="A74" s="1848"/>
      <c r="B74" s="136" t="s">
        <v>345</v>
      </c>
      <c r="C74" s="651" t="s">
        <v>272</v>
      </c>
    </row>
    <row r="75" spans="1:3">
      <c r="A75" s="1848"/>
      <c r="B75" s="136" t="s">
        <v>346</v>
      </c>
      <c r="C75" s="651" t="s">
        <v>250</v>
      </c>
    </row>
    <row r="76" spans="1:3">
      <c r="A76" s="1848"/>
      <c r="B76" s="136" t="s">
        <v>347</v>
      </c>
      <c r="C76" s="651" t="s">
        <v>348</v>
      </c>
    </row>
    <row r="77" spans="1:3" ht="81.599999999999994" thickBot="1">
      <c r="A77" s="1849"/>
      <c r="B77" s="141" t="s">
        <v>349</v>
      </c>
      <c r="C77" s="660" t="s">
        <v>814</v>
      </c>
    </row>
    <row r="78" spans="1:3" ht="36">
      <c r="A78" s="1847" t="s">
        <v>351</v>
      </c>
      <c r="B78" s="140" t="s">
        <v>352</v>
      </c>
      <c r="C78" s="661" t="s">
        <v>815</v>
      </c>
    </row>
    <row r="79" spans="1:3">
      <c r="A79" s="1848"/>
      <c r="B79" s="136" t="s">
        <v>354</v>
      </c>
      <c r="C79" s="652" t="s">
        <v>816</v>
      </c>
    </row>
    <row r="80" spans="1:3" ht="32.4">
      <c r="A80" s="1848"/>
      <c r="B80" s="136" t="s">
        <v>356</v>
      </c>
      <c r="C80" s="651" t="s">
        <v>817</v>
      </c>
    </row>
    <row r="81" spans="1:3">
      <c r="A81" s="1848"/>
      <c r="B81" s="136" t="s">
        <v>358</v>
      </c>
      <c r="C81" s="651" t="s">
        <v>818</v>
      </c>
    </row>
    <row r="82" spans="1:3" ht="64.8">
      <c r="A82" s="1848"/>
      <c r="B82" s="136" t="s">
        <v>360</v>
      </c>
      <c r="C82" s="651" t="s">
        <v>819</v>
      </c>
    </row>
    <row r="83" spans="1:3">
      <c r="A83" s="1848"/>
      <c r="B83" s="136" t="s">
        <v>362</v>
      </c>
      <c r="C83" s="652" t="s">
        <v>248</v>
      </c>
    </row>
    <row r="84" spans="1:3">
      <c r="A84" s="1848"/>
      <c r="B84" s="136" t="s">
        <v>334</v>
      </c>
      <c r="C84" s="652" t="s">
        <v>288</v>
      </c>
    </row>
    <row r="85" spans="1:3">
      <c r="A85" s="1848"/>
      <c r="B85" s="136" t="s">
        <v>335</v>
      </c>
      <c r="C85" s="652" t="s">
        <v>288</v>
      </c>
    </row>
    <row r="86" spans="1:3">
      <c r="A86" s="1848"/>
      <c r="B86" s="136" t="s">
        <v>365</v>
      </c>
      <c r="C86" s="652" t="s">
        <v>288</v>
      </c>
    </row>
    <row r="87" spans="1:3">
      <c r="A87" s="1848"/>
      <c r="B87" s="136" t="s">
        <v>367</v>
      </c>
      <c r="C87" s="652"/>
    </row>
    <row r="88" spans="1:3">
      <c r="A88" s="1848"/>
      <c r="B88" s="136" t="s">
        <v>368</v>
      </c>
      <c r="C88" s="652" t="s">
        <v>248</v>
      </c>
    </row>
    <row r="89" spans="1:3">
      <c r="A89" s="1848"/>
      <c r="B89" s="136" t="s">
        <v>369</v>
      </c>
      <c r="C89" s="652" t="s">
        <v>288</v>
      </c>
    </row>
    <row r="90" spans="1:3">
      <c r="A90" s="1848"/>
      <c r="B90" s="136" t="s">
        <v>370</v>
      </c>
      <c r="C90" s="652" t="s">
        <v>288</v>
      </c>
    </row>
    <row r="91" spans="1:3">
      <c r="A91" s="1848"/>
      <c r="B91" s="136" t="s">
        <v>371</v>
      </c>
      <c r="C91" s="652" t="s">
        <v>288</v>
      </c>
    </row>
    <row r="92" spans="1:3" ht="18.600000000000001" thickBot="1">
      <c r="A92" s="1849"/>
      <c r="B92" s="141" t="s">
        <v>372</v>
      </c>
      <c r="C92" s="656" t="s">
        <v>288</v>
      </c>
    </row>
    <row r="93" spans="1:3" ht="64.8">
      <c r="A93" s="1847" t="s">
        <v>373</v>
      </c>
      <c r="B93" s="140" t="s">
        <v>374</v>
      </c>
      <c r="C93" s="654" t="s">
        <v>820</v>
      </c>
    </row>
    <row r="94" spans="1:3" ht="32.4">
      <c r="A94" s="1848"/>
      <c r="B94" s="136" t="s">
        <v>376</v>
      </c>
      <c r="C94" s="652" t="s">
        <v>536</v>
      </c>
    </row>
    <row r="95" spans="1:3">
      <c r="A95" s="1848"/>
      <c r="B95" s="136" t="s">
        <v>378</v>
      </c>
      <c r="C95" s="651" t="s">
        <v>288</v>
      </c>
    </row>
    <row r="96" spans="1:3" ht="64.8">
      <c r="A96" s="1848"/>
      <c r="B96" s="136" t="s">
        <v>379</v>
      </c>
      <c r="C96" s="652" t="s">
        <v>821</v>
      </c>
    </row>
    <row r="97" spans="1:3" ht="32.4">
      <c r="A97" s="1848"/>
      <c r="B97" s="136" t="s">
        <v>380</v>
      </c>
      <c r="C97" s="651" t="s">
        <v>822</v>
      </c>
    </row>
    <row r="98" spans="1:3" ht="48.6">
      <c r="A98" s="1848"/>
      <c r="B98" s="136" t="s">
        <v>382</v>
      </c>
      <c r="C98" s="651" t="s">
        <v>823</v>
      </c>
    </row>
    <row r="99" spans="1:3" ht="32.4">
      <c r="A99" s="1848"/>
      <c r="B99" s="136" t="s">
        <v>384</v>
      </c>
      <c r="C99" s="651" t="s">
        <v>824</v>
      </c>
    </row>
    <row r="100" spans="1:3">
      <c r="A100" s="1848"/>
      <c r="B100" s="136" t="s">
        <v>385</v>
      </c>
      <c r="C100" s="651" t="s">
        <v>288</v>
      </c>
    </row>
    <row r="101" spans="1:3">
      <c r="A101" s="1848"/>
      <c r="B101" s="136" t="s">
        <v>387</v>
      </c>
      <c r="C101" s="651" t="s">
        <v>288</v>
      </c>
    </row>
    <row r="102" spans="1:3" ht="18.600000000000001" thickBot="1">
      <c r="A102" s="1849"/>
      <c r="B102" s="141" t="s">
        <v>388</v>
      </c>
      <c r="C102" s="646" t="s">
        <v>288</v>
      </c>
    </row>
    <row r="103" spans="1:3">
      <c r="A103" s="1860" t="s">
        <v>389</v>
      </c>
      <c r="B103" s="136" t="s">
        <v>390</v>
      </c>
      <c r="C103" s="668" t="s">
        <v>792</v>
      </c>
    </row>
    <row r="104" spans="1:3">
      <c r="A104" s="1861"/>
      <c r="B104" s="1232" t="s">
        <v>392</v>
      </c>
      <c r="C104" s="667">
        <v>6.6938000000000004</v>
      </c>
    </row>
    <row r="105" spans="1:3">
      <c r="A105" s="1861"/>
      <c r="B105" s="1232" t="s">
        <v>393</v>
      </c>
      <c r="C105" s="662">
        <v>1070.1400000000001</v>
      </c>
    </row>
    <row r="106" spans="1:3">
      <c r="A106" s="1861"/>
      <c r="B106" s="1232" t="s">
        <v>394</v>
      </c>
      <c r="C106" s="669" t="s">
        <v>825</v>
      </c>
    </row>
    <row r="107" spans="1:3" ht="18.600000000000001" thickBot="1">
      <c r="A107" s="1862"/>
      <c r="B107" s="143" t="s">
        <v>396</v>
      </c>
      <c r="C107" s="1285" t="s">
        <v>288</v>
      </c>
    </row>
    <row r="108" spans="1:3" ht="48.6">
      <c r="A108" s="1865" t="s">
        <v>397</v>
      </c>
      <c r="B108" s="1143" t="s">
        <v>398</v>
      </c>
      <c r="C108" s="1144" t="s">
        <v>826</v>
      </c>
    </row>
    <row r="109" spans="1:3" ht="65.099999999999994" customHeight="1" thickBot="1">
      <c r="A109" s="1866"/>
      <c r="B109" s="1145" t="s">
        <v>400</v>
      </c>
      <c r="C109" s="1146" t="s">
        <v>401</v>
      </c>
    </row>
    <row r="110" spans="1:3" ht="18.600000000000001" thickBot="1">
      <c r="A110" s="1863" t="s">
        <v>402</v>
      </c>
      <c r="B110" s="1864"/>
      <c r="C110" s="579" t="s">
        <v>238</v>
      </c>
    </row>
    <row r="111" spans="1:3" ht="231" customHeight="1">
      <c r="A111" s="1856" t="s">
        <v>403</v>
      </c>
      <c r="B111" s="1856"/>
      <c r="C111" s="185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9765625" defaultRowHeight="15" customHeight="1"/>
  <cols>
    <col min="1" max="1" width="3.59765625" style="193" customWidth="1"/>
    <col min="2" max="2" width="47.59765625" style="193" customWidth="1"/>
    <col min="3" max="3" width="47.59765625" style="562" customWidth="1"/>
    <col min="4" max="20" width="8" style="193" customWidth="1"/>
    <col min="21" max="23" width="13.09765625" style="193" customWidth="1"/>
    <col min="24" max="16384" width="11.59765625" style="193"/>
  </cols>
  <sheetData>
    <row r="1" spans="1:20" ht="20.399999999999999" thickBot="1">
      <c r="A1" s="2339" t="s">
        <v>404</v>
      </c>
      <c r="B1" s="2339"/>
      <c r="C1" s="2339"/>
      <c r="D1" s="604"/>
      <c r="E1" s="604"/>
      <c r="F1" s="604"/>
      <c r="G1" s="604"/>
      <c r="H1" s="604"/>
      <c r="I1" s="604"/>
      <c r="J1" s="604"/>
      <c r="K1" s="604"/>
      <c r="L1" s="604"/>
      <c r="M1" s="604"/>
      <c r="N1" s="604"/>
      <c r="O1" s="604"/>
      <c r="P1" s="604"/>
      <c r="Q1" s="604"/>
      <c r="R1" s="604"/>
      <c r="S1" s="604"/>
      <c r="T1" s="604"/>
    </row>
    <row r="2" spans="1:20" ht="16.8" thickBot="1">
      <c r="A2" s="2340" t="s">
        <v>405</v>
      </c>
      <c r="B2" s="2338"/>
      <c r="C2" s="567">
        <v>45456</v>
      </c>
      <c r="D2" s="604"/>
      <c r="E2" s="604"/>
      <c r="F2" s="604"/>
      <c r="G2" s="604"/>
      <c r="H2" s="604"/>
      <c r="I2" s="604"/>
      <c r="J2" s="604"/>
      <c r="K2" s="604"/>
      <c r="L2" s="604"/>
      <c r="M2" s="604"/>
      <c r="N2" s="604"/>
      <c r="O2" s="604"/>
      <c r="P2" s="604"/>
      <c r="Q2" s="604"/>
      <c r="R2" s="604"/>
      <c r="S2" s="604"/>
      <c r="T2" s="604"/>
    </row>
    <row r="3" spans="1:20" ht="16.2">
      <c r="A3" s="2341" t="s">
        <v>406</v>
      </c>
      <c r="B3" s="605" t="s">
        <v>407</v>
      </c>
      <c r="C3" s="479" t="s">
        <v>2914</v>
      </c>
      <c r="D3" s="604"/>
      <c r="E3" s="604"/>
      <c r="F3" s="604"/>
      <c r="G3" s="604"/>
      <c r="H3" s="604"/>
      <c r="I3" s="604"/>
      <c r="J3" s="604"/>
      <c r="K3" s="604"/>
      <c r="L3" s="604"/>
      <c r="M3" s="604"/>
      <c r="N3" s="604"/>
      <c r="O3" s="604"/>
      <c r="P3" s="604"/>
      <c r="Q3" s="604"/>
      <c r="R3" s="604"/>
      <c r="S3" s="604"/>
      <c r="T3" s="604"/>
    </row>
    <row r="4" spans="1:20" ht="16.2">
      <c r="A4" s="2335"/>
      <c r="B4" s="606" t="s">
        <v>409</v>
      </c>
      <c r="C4" s="480" t="s">
        <v>2915</v>
      </c>
      <c r="D4" s="604"/>
      <c r="E4" s="604"/>
      <c r="F4" s="604"/>
      <c r="G4" s="604"/>
      <c r="H4" s="604"/>
      <c r="I4" s="604"/>
      <c r="J4" s="604"/>
      <c r="K4" s="604"/>
      <c r="L4" s="604"/>
      <c r="M4" s="604"/>
      <c r="N4" s="604"/>
      <c r="O4" s="604"/>
      <c r="P4" s="604"/>
      <c r="Q4" s="604"/>
      <c r="R4" s="604"/>
      <c r="S4" s="604"/>
      <c r="T4" s="604"/>
    </row>
    <row r="5" spans="1:20" ht="16.2">
      <c r="A5" s="2335"/>
      <c r="B5" s="606" t="s">
        <v>411</v>
      </c>
      <c r="C5" s="481" t="s">
        <v>2916</v>
      </c>
      <c r="D5" s="604"/>
      <c r="E5" s="604"/>
      <c r="F5" s="604"/>
      <c r="G5" s="604"/>
      <c r="H5" s="604"/>
      <c r="I5" s="604"/>
      <c r="J5" s="604"/>
      <c r="K5" s="604"/>
      <c r="L5" s="604"/>
      <c r="M5" s="604"/>
      <c r="N5" s="604"/>
      <c r="O5" s="604"/>
      <c r="P5" s="604"/>
      <c r="Q5" s="604"/>
      <c r="R5" s="604"/>
      <c r="S5" s="604"/>
      <c r="T5" s="604"/>
    </row>
    <row r="6" spans="1:20" ht="16.2">
      <c r="A6" s="2335"/>
      <c r="B6" s="606" t="s">
        <v>239</v>
      </c>
      <c r="C6" s="482" t="s">
        <v>2915</v>
      </c>
      <c r="D6" s="604"/>
      <c r="E6" s="604"/>
      <c r="F6" s="604"/>
      <c r="G6" s="604"/>
      <c r="H6" s="604"/>
      <c r="I6" s="604"/>
      <c r="J6" s="604"/>
      <c r="K6" s="604"/>
      <c r="L6" s="604"/>
      <c r="M6" s="604"/>
      <c r="N6" s="604"/>
      <c r="O6" s="604"/>
      <c r="P6" s="604"/>
      <c r="Q6" s="604"/>
      <c r="R6" s="604"/>
      <c r="S6" s="604"/>
      <c r="T6" s="604"/>
    </row>
    <row r="7" spans="1:20" ht="16.2">
      <c r="A7" s="2335"/>
      <c r="B7" s="606" t="s">
        <v>413</v>
      </c>
      <c r="C7" s="483" t="s">
        <v>2917</v>
      </c>
      <c r="D7" s="604"/>
      <c r="E7" s="604"/>
      <c r="F7" s="604"/>
      <c r="G7" s="604"/>
      <c r="H7" s="604"/>
      <c r="I7" s="604"/>
      <c r="J7" s="604"/>
      <c r="K7" s="604"/>
      <c r="L7" s="604"/>
      <c r="M7" s="604"/>
      <c r="N7" s="604"/>
      <c r="O7" s="604"/>
      <c r="P7" s="604"/>
      <c r="Q7" s="604"/>
      <c r="R7" s="604"/>
      <c r="S7" s="604"/>
      <c r="T7" s="604"/>
    </row>
    <row r="8" spans="1:20" ht="22.2">
      <c r="A8" s="2335"/>
      <c r="B8" s="607" t="s">
        <v>415</v>
      </c>
      <c r="C8" s="536">
        <v>915677450</v>
      </c>
      <c r="D8" s="608"/>
      <c r="E8" s="608"/>
      <c r="F8" s="608"/>
      <c r="G8" s="608"/>
      <c r="H8" s="608"/>
      <c r="I8" s="608"/>
      <c r="J8" s="608"/>
      <c r="K8" s="608"/>
      <c r="L8" s="608"/>
      <c r="M8" s="608"/>
      <c r="N8" s="608"/>
      <c r="O8" s="608"/>
      <c r="P8" s="608"/>
      <c r="Q8" s="608"/>
      <c r="R8" s="608"/>
      <c r="S8" s="608"/>
      <c r="T8" s="608"/>
    </row>
    <row r="9" spans="1:20" ht="22.2">
      <c r="A9" s="2335"/>
      <c r="B9" s="607" t="s">
        <v>416</v>
      </c>
      <c r="C9" s="576">
        <v>143904058320</v>
      </c>
      <c r="D9" s="608"/>
      <c r="E9" s="608"/>
      <c r="F9" s="608"/>
      <c r="G9" s="608"/>
      <c r="H9" s="608"/>
      <c r="I9" s="608"/>
      <c r="J9" s="608"/>
      <c r="K9" s="608"/>
      <c r="L9" s="608"/>
      <c r="M9" s="608"/>
      <c r="N9" s="608"/>
      <c r="O9" s="608"/>
      <c r="P9" s="608"/>
      <c r="Q9" s="608"/>
      <c r="R9" s="608"/>
      <c r="S9" s="608"/>
      <c r="T9" s="608"/>
    </row>
    <row r="10" spans="1:20" ht="22.2">
      <c r="A10" s="2335"/>
      <c r="B10" s="606" t="s">
        <v>417</v>
      </c>
      <c r="C10" s="481" t="s">
        <v>246</v>
      </c>
      <c r="D10" s="608"/>
      <c r="E10" s="608"/>
      <c r="F10" s="608"/>
      <c r="G10" s="608"/>
      <c r="H10" s="608"/>
      <c r="I10" s="608"/>
      <c r="J10" s="608"/>
      <c r="K10" s="608"/>
      <c r="L10" s="608"/>
      <c r="M10" s="608"/>
      <c r="N10" s="608"/>
      <c r="O10" s="608"/>
      <c r="P10" s="608"/>
      <c r="Q10" s="608"/>
      <c r="R10" s="608"/>
      <c r="S10" s="608"/>
      <c r="T10" s="608"/>
    </row>
    <row r="11" spans="1:20" ht="22.2">
      <c r="A11" s="2335"/>
      <c r="B11" s="606" t="s">
        <v>419</v>
      </c>
      <c r="C11" s="482" t="s">
        <v>248</v>
      </c>
      <c r="D11" s="608"/>
      <c r="E11" s="608"/>
      <c r="F11" s="608"/>
      <c r="G11" s="608"/>
      <c r="H11" s="608"/>
      <c r="I11" s="608"/>
      <c r="J11" s="608"/>
      <c r="K11" s="608"/>
      <c r="L11" s="608"/>
      <c r="M11" s="608"/>
      <c r="N11" s="608"/>
      <c r="O11" s="608"/>
      <c r="P11" s="608"/>
      <c r="Q11" s="608"/>
      <c r="R11" s="608"/>
      <c r="S11" s="608"/>
      <c r="T11" s="608"/>
    </row>
    <row r="12" spans="1:20" ht="22.2">
      <c r="A12" s="2335"/>
      <c r="B12" s="606" t="s">
        <v>420</v>
      </c>
      <c r="C12" s="482" t="s">
        <v>250</v>
      </c>
      <c r="D12" s="608"/>
      <c r="E12" s="608"/>
      <c r="F12" s="608"/>
      <c r="G12" s="608"/>
      <c r="H12" s="608"/>
      <c r="I12" s="608"/>
      <c r="J12" s="608"/>
      <c r="K12" s="608"/>
      <c r="L12" s="608"/>
      <c r="M12" s="608"/>
      <c r="N12" s="608"/>
      <c r="O12" s="608"/>
      <c r="P12" s="608"/>
      <c r="Q12" s="608"/>
      <c r="R12" s="608"/>
      <c r="S12" s="608"/>
      <c r="T12" s="608"/>
    </row>
    <row r="13" spans="1:20" ht="22.2">
      <c r="A13" s="2335"/>
      <c r="B13" s="606" t="s">
        <v>421</v>
      </c>
      <c r="C13" s="482" t="s">
        <v>250</v>
      </c>
      <c r="D13" s="608"/>
      <c r="E13" s="608"/>
      <c r="F13" s="608"/>
      <c r="G13" s="608"/>
      <c r="H13" s="608"/>
      <c r="I13" s="608"/>
      <c r="J13" s="608"/>
      <c r="K13" s="608"/>
      <c r="L13" s="608"/>
      <c r="M13" s="608"/>
      <c r="N13" s="608"/>
      <c r="O13" s="608"/>
      <c r="P13" s="608"/>
      <c r="Q13" s="608"/>
      <c r="R13" s="608"/>
      <c r="S13" s="608"/>
      <c r="T13" s="608"/>
    </row>
    <row r="14" spans="1:20" ht="22.2">
      <c r="A14" s="2335"/>
      <c r="B14" s="606" t="s">
        <v>422</v>
      </c>
      <c r="C14" s="482" t="s">
        <v>248</v>
      </c>
      <c r="D14" s="608"/>
      <c r="E14" s="608"/>
      <c r="F14" s="608"/>
      <c r="G14" s="608"/>
      <c r="H14" s="608"/>
      <c r="I14" s="608"/>
      <c r="J14" s="608"/>
      <c r="K14" s="608"/>
      <c r="L14" s="608"/>
      <c r="M14" s="608"/>
      <c r="N14" s="608"/>
      <c r="O14" s="608"/>
      <c r="P14" s="608"/>
      <c r="Q14" s="608"/>
      <c r="R14" s="608"/>
      <c r="S14" s="608"/>
      <c r="T14" s="608"/>
    </row>
    <row r="15" spans="1:20" ht="22.2">
      <c r="A15" s="2335"/>
      <c r="B15" s="606" t="s">
        <v>423</v>
      </c>
      <c r="C15" s="482" t="s">
        <v>444</v>
      </c>
      <c r="D15" s="608"/>
      <c r="E15" s="608"/>
      <c r="F15" s="608"/>
      <c r="G15" s="608"/>
      <c r="H15" s="608"/>
      <c r="I15" s="608"/>
      <c r="J15" s="608"/>
      <c r="K15" s="608"/>
      <c r="L15" s="608"/>
      <c r="M15" s="608"/>
      <c r="N15" s="608"/>
      <c r="O15" s="608"/>
      <c r="P15" s="608"/>
      <c r="Q15" s="608"/>
      <c r="R15" s="608"/>
      <c r="S15" s="608"/>
      <c r="T15" s="608"/>
    </row>
    <row r="16" spans="1:20" ht="22.2">
      <c r="A16" s="2335"/>
      <c r="B16" s="606" t="s">
        <v>424</v>
      </c>
      <c r="C16" s="482" t="s">
        <v>444</v>
      </c>
      <c r="D16" s="608"/>
      <c r="E16" s="608"/>
      <c r="F16" s="608"/>
      <c r="G16" s="608"/>
      <c r="H16" s="608"/>
      <c r="I16" s="608"/>
      <c r="J16" s="608"/>
      <c r="K16" s="608"/>
      <c r="L16" s="608"/>
      <c r="M16" s="608"/>
      <c r="N16" s="608"/>
      <c r="O16" s="608"/>
      <c r="P16" s="608"/>
      <c r="Q16" s="608"/>
      <c r="R16" s="608"/>
      <c r="S16" s="608"/>
      <c r="T16" s="608"/>
    </row>
    <row r="17" spans="1:20" ht="22.2">
      <c r="A17" s="2335"/>
      <c r="B17" s="606" t="s">
        <v>425</v>
      </c>
      <c r="C17" s="482" t="s">
        <v>2918</v>
      </c>
      <c r="D17" s="608"/>
      <c r="E17" s="608"/>
      <c r="F17" s="608"/>
      <c r="G17" s="608"/>
      <c r="H17" s="608"/>
      <c r="I17" s="608"/>
      <c r="J17" s="608"/>
      <c r="K17" s="608"/>
      <c r="L17" s="608"/>
      <c r="M17" s="608"/>
      <c r="N17" s="608"/>
      <c r="O17" s="608"/>
      <c r="P17" s="608"/>
      <c r="Q17" s="608"/>
      <c r="R17" s="608"/>
      <c r="S17" s="608"/>
      <c r="T17" s="608"/>
    </row>
    <row r="18" spans="1:20" ht="32.4">
      <c r="A18" s="2335"/>
      <c r="B18" s="606" t="s">
        <v>257</v>
      </c>
      <c r="C18" s="482" t="s">
        <v>258</v>
      </c>
      <c r="D18" s="608"/>
      <c r="E18" s="608"/>
      <c r="F18" s="608"/>
      <c r="G18" s="608"/>
      <c r="H18" s="608"/>
      <c r="I18" s="608"/>
      <c r="J18" s="608"/>
      <c r="K18" s="608"/>
      <c r="L18" s="608"/>
      <c r="M18" s="608"/>
      <c r="N18" s="608"/>
      <c r="O18" s="608"/>
      <c r="P18" s="608"/>
      <c r="Q18" s="608"/>
      <c r="R18" s="608"/>
      <c r="S18" s="608"/>
      <c r="T18" s="608"/>
    </row>
    <row r="19" spans="1:20" ht="22.2">
      <c r="A19" s="2335"/>
      <c r="B19" s="606" t="s">
        <v>427</v>
      </c>
      <c r="C19" s="482" t="s">
        <v>288</v>
      </c>
      <c r="D19" s="608"/>
      <c r="E19" s="608"/>
      <c r="F19" s="608"/>
      <c r="G19" s="608"/>
      <c r="H19" s="608"/>
      <c r="I19" s="608"/>
      <c r="J19" s="608"/>
      <c r="K19" s="608"/>
      <c r="L19" s="608"/>
      <c r="M19" s="608"/>
      <c r="N19" s="608"/>
      <c r="O19" s="608"/>
      <c r="P19" s="608"/>
      <c r="Q19" s="608"/>
      <c r="R19" s="608"/>
      <c r="S19" s="608"/>
      <c r="T19" s="608"/>
    </row>
    <row r="20" spans="1:20" ht="32.4">
      <c r="A20" s="2335"/>
      <c r="B20" s="606" t="s">
        <v>428</v>
      </c>
      <c r="C20" s="482" t="s">
        <v>248</v>
      </c>
      <c r="D20" s="608"/>
      <c r="E20" s="608"/>
      <c r="F20" s="608"/>
      <c r="G20" s="608"/>
      <c r="H20" s="608"/>
      <c r="I20" s="608"/>
      <c r="J20" s="608"/>
      <c r="K20" s="608"/>
      <c r="L20" s="608"/>
      <c r="M20" s="608"/>
      <c r="N20" s="608"/>
      <c r="O20" s="608"/>
      <c r="P20" s="608"/>
      <c r="Q20" s="608"/>
      <c r="R20" s="608"/>
      <c r="S20" s="608"/>
      <c r="T20" s="608"/>
    </row>
    <row r="21" spans="1:20" ht="22.2">
      <c r="A21" s="2335"/>
      <c r="B21" s="606" t="s">
        <v>429</v>
      </c>
      <c r="C21" s="482" t="s">
        <v>288</v>
      </c>
      <c r="D21" s="608"/>
      <c r="E21" s="608"/>
      <c r="F21" s="608"/>
      <c r="G21" s="608"/>
      <c r="H21" s="608"/>
      <c r="I21" s="608"/>
      <c r="J21" s="608"/>
      <c r="K21" s="608"/>
      <c r="L21" s="608"/>
      <c r="M21" s="608"/>
      <c r="N21" s="608"/>
      <c r="O21" s="608"/>
      <c r="P21" s="608"/>
      <c r="Q21" s="608"/>
      <c r="R21" s="608"/>
      <c r="S21" s="608"/>
      <c r="T21" s="608"/>
    </row>
    <row r="22" spans="1:20" ht="22.2">
      <c r="A22" s="2335"/>
      <c r="B22" s="606" t="s">
        <v>430</v>
      </c>
      <c r="C22" s="482" t="s">
        <v>288</v>
      </c>
      <c r="D22" s="608"/>
      <c r="E22" s="608"/>
      <c r="F22" s="608"/>
      <c r="G22" s="608"/>
      <c r="H22" s="608"/>
      <c r="I22" s="608"/>
      <c r="J22" s="608"/>
      <c r="K22" s="608"/>
      <c r="L22" s="608"/>
      <c r="M22" s="608"/>
      <c r="N22" s="608"/>
      <c r="O22" s="608"/>
      <c r="P22" s="608"/>
      <c r="Q22" s="608"/>
      <c r="R22" s="608"/>
      <c r="S22" s="608"/>
      <c r="T22" s="608"/>
    </row>
    <row r="23" spans="1:20" ht="22.2">
      <c r="A23" s="2335"/>
      <c r="B23" s="606" t="s">
        <v>431</v>
      </c>
      <c r="C23" s="482" t="s">
        <v>288</v>
      </c>
      <c r="D23" s="608"/>
      <c r="E23" s="608"/>
      <c r="F23" s="608"/>
      <c r="G23" s="608"/>
      <c r="H23" s="608"/>
      <c r="I23" s="608"/>
      <c r="J23" s="608"/>
      <c r="K23" s="608"/>
      <c r="L23" s="608"/>
      <c r="M23" s="608"/>
      <c r="N23" s="608"/>
      <c r="O23" s="608"/>
      <c r="P23" s="608"/>
      <c r="Q23" s="608"/>
      <c r="R23" s="608"/>
      <c r="S23" s="608"/>
      <c r="T23" s="608"/>
    </row>
    <row r="24" spans="1:20" ht="22.2">
      <c r="A24" s="2335"/>
      <c r="B24" s="606" t="s">
        <v>433</v>
      </c>
      <c r="C24" s="482" t="s">
        <v>288</v>
      </c>
      <c r="D24" s="608"/>
      <c r="E24" s="608"/>
      <c r="F24" s="608"/>
      <c r="G24" s="608"/>
      <c r="H24" s="608"/>
      <c r="I24" s="608"/>
      <c r="J24" s="608"/>
      <c r="K24" s="608"/>
      <c r="L24" s="608"/>
      <c r="M24" s="608"/>
      <c r="N24" s="608"/>
      <c r="O24" s="608"/>
      <c r="P24" s="608"/>
      <c r="Q24" s="608"/>
      <c r="R24" s="608"/>
      <c r="S24" s="608"/>
      <c r="T24" s="608"/>
    </row>
    <row r="25" spans="1:20" ht="22.2">
      <c r="A25" s="2335"/>
      <c r="B25" s="606" t="s">
        <v>434</v>
      </c>
      <c r="C25" s="482" t="s">
        <v>267</v>
      </c>
      <c r="D25" s="608"/>
      <c r="E25" s="608"/>
      <c r="F25" s="608"/>
      <c r="G25" s="608"/>
      <c r="H25" s="608"/>
      <c r="I25" s="608"/>
      <c r="J25" s="608"/>
      <c r="K25" s="608"/>
      <c r="L25" s="608"/>
      <c r="M25" s="608"/>
      <c r="N25" s="608"/>
      <c r="O25" s="608"/>
      <c r="P25" s="608"/>
      <c r="Q25" s="608"/>
      <c r="R25" s="608"/>
      <c r="S25" s="608"/>
      <c r="T25" s="608"/>
    </row>
    <row r="26" spans="1:20" ht="22.2">
      <c r="A26" s="2335"/>
      <c r="B26" s="606" t="s">
        <v>435</v>
      </c>
      <c r="C26" s="482" t="s">
        <v>288</v>
      </c>
      <c r="D26" s="608"/>
      <c r="E26" s="608"/>
      <c r="F26" s="608"/>
      <c r="G26" s="608"/>
      <c r="H26" s="608"/>
      <c r="I26" s="608"/>
      <c r="J26" s="608"/>
      <c r="K26" s="608"/>
      <c r="L26" s="608"/>
      <c r="M26" s="608"/>
      <c r="N26" s="608"/>
      <c r="O26" s="608"/>
      <c r="P26" s="608"/>
      <c r="Q26" s="608"/>
      <c r="R26" s="608"/>
      <c r="S26" s="608"/>
      <c r="T26" s="608"/>
    </row>
    <row r="27" spans="1:20" ht="22.2">
      <c r="A27" s="2335"/>
      <c r="B27" s="606" t="s">
        <v>436</v>
      </c>
      <c r="C27" s="482" t="s">
        <v>270</v>
      </c>
      <c r="D27" s="608"/>
      <c r="E27" s="608"/>
      <c r="F27" s="608"/>
      <c r="G27" s="608"/>
      <c r="H27" s="608"/>
      <c r="I27" s="608"/>
      <c r="J27" s="608"/>
      <c r="K27" s="608"/>
      <c r="L27" s="608"/>
      <c r="M27" s="608"/>
      <c r="N27" s="608"/>
      <c r="O27" s="608"/>
      <c r="P27" s="608"/>
      <c r="Q27" s="608"/>
      <c r="R27" s="608"/>
      <c r="S27" s="608"/>
      <c r="T27" s="608"/>
    </row>
    <row r="28" spans="1:20" ht="22.2">
      <c r="A28" s="2335"/>
      <c r="B28" s="606" t="s">
        <v>437</v>
      </c>
      <c r="C28" s="482" t="s">
        <v>272</v>
      </c>
      <c r="D28" s="608"/>
      <c r="E28" s="608"/>
      <c r="F28" s="608"/>
      <c r="G28" s="608"/>
      <c r="H28" s="608"/>
      <c r="I28" s="608"/>
      <c r="J28" s="608"/>
      <c r="K28" s="608"/>
      <c r="L28" s="608"/>
      <c r="M28" s="608"/>
      <c r="N28" s="608"/>
      <c r="O28" s="608"/>
      <c r="P28" s="608"/>
      <c r="Q28" s="608"/>
      <c r="R28" s="608"/>
      <c r="S28" s="608"/>
      <c r="T28" s="608"/>
    </row>
    <row r="29" spans="1:20" ht="48.6">
      <c r="A29" s="2335"/>
      <c r="B29" s="606" t="s">
        <v>438</v>
      </c>
      <c r="C29" s="482" t="s">
        <v>439</v>
      </c>
      <c r="D29" s="608"/>
      <c r="E29" s="608"/>
      <c r="F29" s="608"/>
      <c r="G29" s="608"/>
      <c r="H29" s="608"/>
      <c r="I29" s="608"/>
      <c r="J29" s="608"/>
      <c r="K29" s="608"/>
      <c r="L29" s="608"/>
      <c r="M29" s="608"/>
      <c r="N29" s="608"/>
      <c r="O29" s="608"/>
      <c r="P29" s="608"/>
      <c r="Q29" s="608"/>
      <c r="R29" s="608"/>
      <c r="S29" s="608"/>
      <c r="T29" s="608"/>
    </row>
    <row r="30" spans="1:20" ht="113.4">
      <c r="A30" s="2335"/>
      <c r="B30" s="606" t="s">
        <v>440</v>
      </c>
      <c r="C30" s="482" t="s">
        <v>2919</v>
      </c>
      <c r="D30" s="608"/>
      <c r="E30" s="608"/>
      <c r="F30" s="608"/>
      <c r="G30" s="608"/>
      <c r="H30" s="608"/>
      <c r="I30" s="608"/>
      <c r="J30" s="608"/>
      <c r="K30" s="608"/>
      <c r="L30" s="608"/>
      <c r="M30" s="608"/>
      <c r="N30" s="608"/>
      <c r="O30" s="608"/>
      <c r="P30" s="608"/>
      <c r="Q30" s="608"/>
      <c r="R30" s="608"/>
      <c r="S30" s="608"/>
      <c r="T30" s="608"/>
    </row>
    <row r="31" spans="1:20" ht="22.2">
      <c r="A31" s="2335"/>
      <c r="B31" s="606" t="s">
        <v>442</v>
      </c>
      <c r="C31" s="482" t="s">
        <v>1950</v>
      </c>
      <c r="D31" s="608"/>
      <c r="E31" s="608"/>
      <c r="F31" s="608"/>
      <c r="G31" s="608"/>
      <c r="H31" s="608"/>
      <c r="I31" s="608"/>
      <c r="J31" s="608"/>
      <c r="K31" s="608"/>
      <c r="L31" s="608"/>
      <c r="M31" s="608"/>
      <c r="N31" s="608"/>
      <c r="O31" s="608"/>
      <c r="P31" s="608"/>
      <c r="Q31" s="608"/>
      <c r="R31" s="608"/>
      <c r="S31" s="608"/>
      <c r="T31" s="608"/>
    </row>
    <row r="32" spans="1:20" ht="33" thickBot="1">
      <c r="A32" s="2336"/>
      <c r="B32" s="609" t="s">
        <v>279</v>
      </c>
      <c r="C32" s="479" t="s">
        <v>288</v>
      </c>
      <c r="D32" s="608"/>
      <c r="E32" s="608"/>
      <c r="F32" s="608"/>
      <c r="G32" s="608"/>
      <c r="H32" s="608"/>
      <c r="I32" s="608"/>
      <c r="J32" s="608"/>
      <c r="K32" s="608"/>
      <c r="L32" s="608"/>
      <c r="M32" s="608"/>
      <c r="N32" s="608"/>
      <c r="O32" s="608"/>
      <c r="P32" s="608"/>
      <c r="Q32" s="608"/>
      <c r="R32" s="608"/>
      <c r="S32" s="608"/>
      <c r="T32" s="608"/>
    </row>
    <row r="33" spans="1:20" ht="22.2">
      <c r="A33" s="2334" t="s">
        <v>445</v>
      </c>
      <c r="B33" s="605" t="s">
        <v>446</v>
      </c>
      <c r="C33" s="484" t="s">
        <v>2915</v>
      </c>
      <c r="D33" s="608"/>
      <c r="E33" s="608"/>
      <c r="F33" s="608"/>
      <c r="G33" s="608"/>
      <c r="H33" s="608"/>
      <c r="I33" s="608"/>
      <c r="J33" s="608"/>
      <c r="K33" s="608"/>
      <c r="L33" s="608"/>
      <c r="M33" s="608"/>
      <c r="N33" s="608"/>
      <c r="O33" s="608"/>
      <c r="P33" s="608"/>
      <c r="Q33" s="608"/>
      <c r="R33" s="608"/>
      <c r="S33" s="608"/>
      <c r="T33" s="608"/>
    </row>
    <row r="34" spans="1:20" ht="22.2">
      <c r="A34" s="2335"/>
      <c r="B34" s="606" t="s">
        <v>447</v>
      </c>
      <c r="C34" s="482" t="s">
        <v>2920</v>
      </c>
      <c r="D34" s="608"/>
      <c r="E34" s="608"/>
      <c r="F34" s="608"/>
      <c r="G34" s="608"/>
      <c r="H34" s="608"/>
      <c r="I34" s="608"/>
      <c r="J34" s="608"/>
      <c r="K34" s="608"/>
      <c r="L34" s="608"/>
      <c r="M34" s="608"/>
      <c r="N34" s="608"/>
      <c r="O34" s="608"/>
      <c r="P34" s="608"/>
      <c r="Q34" s="608"/>
      <c r="R34" s="608"/>
      <c r="S34" s="608"/>
      <c r="T34" s="608"/>
    </row>
    <row r="35" spans="1:20" ht="22.2">
      <c r="A35" s="2335"/>
      <c r="B35" s="606" t="s">
        <v>449</v>
      </c>
      <c r="C35" s="482" t="s">
        <v>285</v>
      </c>
      <c r="D35" s="608"/>
      <c r="E35" s="608"/>
      <c r="F35" s="608"/>
      <c r="G35" s="608"/>
      <c r="H35" s="608"/>
      <c r="I35" s="608"/>
      <c r="J35" s="608"/>
      <c r="K35" s="608"/>
      <c r="L35" s="608"/>
      <c r="M35" s="608"/>
      <c r="N35" s="608"/>
      <c r="O35" s="608"/>
      <c r="P35" s="608"/>
      <c r="Q35" s="608"/>
      <c r="R35" s="608"/>
      <c r="S35" s="608"/>
      <c r="T35" s="608"/>
    </row>
    <row r="36" spans="1:20" ht="22.2">
      <c r="A36" s="2335"/>
      <c r="B36" s="606" t="s">
        <v>450</v>
      </c>
      <c r="C36" s="482" t="s">
        <v>288</v>
      </c>
      <c r="D36" s="608"/>
      <c r="E36" s="608"/>
      <c r="F36" s="608"/>
      <c r="G36" s="608"/>
      <c r="H36" s="608"/>
      <c r="I36" s="608"/>
      <c r="J36" s="608"/>
      <c r="K36" s="608"/>
      <c r="L36" s="608"/>
      <c r="M36" s="608"/>
      <c r="N36" s="608"/>
      <c r="O36" s="608"/>
      <c r="P36" s="608"/>
      <c r="Q36" s="608"/>
      <c r="R36" s="608"/>
      <c r="S36" s="608"/>
      <c r="T36" s="608"/>
    </row>
    <row r="37" spans="1:20" ht="22.2">
      <c r="A37" s="2335"/>
      <c r="B37" s="606" t="s">
        <v>451</v>
      </c>
      <c r="C37" s="482" t="s">
        <v>288</v>
      </c>
      <c r="D37" s="608"/>
      <c r="E37" s="608"/>
      <c r="F37" s="608"/>
      <c r="G37" s="608"/>
      <c r="H37" s="608"/>
      <c r="I37" s="608"/>
      <c r="J37" s="608"/>
      <c r="K37" s="608"/>
      <c r="L37" s="608"/>
      <c r="M37" s="608"/>
      <c r="N37" s="608"/>
      <c r="O37" s="608"/>
      <c r="P37" s="608"/>
      <c r="Q37" s="608"/>
      <c r="R37" s="608"/>
      <c r="S37" s="608"/>
      <c r="T37" s="608"/>
    </row>
    <row r="38" spans="1:20" ht="22.8" thickBot="1">
      <c r="A38" s="2336"/>
      <c r="B38" s="610" t="s">
        <v>452</v>
      </c>
      <c r="C38" s="485" t="s">
        <v>250</v>
      </c>
      <c r="D38" s="608"/>
      <c r="E38" s="608"/>
      <c r="F38" s="608"/>
      <c r="G38" s="608"/>
      <c r="H38" s="608"/>
      <c r="I38" s="608"/>
      <c r="J38" s="608"/>
      <c r="K38" s="608"/>
      <c r="L38" s="608"/>
      <c r="M38" s="608"/>
      <c r="N38" s="608"/>
      <c r="O38" s="608"/>
      <c r="P38" s="608"/>
      <c r="Q38" s="608"/>
      <c r="R38" s="608"/>
      <c r="S38" s="608"/>
      <c r="T38" s="608"/>
    </row>
    <row r="39" spans="1:20" ht="22.2">
      <c r="A39" s="2334" t="s">
        <v>453</v>
      </c>
      <c r="B39" s="605" t="s">
        <v>454</v>
      </c>
      <c r="C39" s="484" t="s">
        <v>250</v>
      </c>
      <c r="D39" s="608"/>
      <c r="E39" s="608"/>
      <c r="F39" s="608"/>
      <c r="G39" s="608"/>
      <c r="H39" s="608"/>
      <c r="I39" s="608"/>
      <c r="J39" s="608"/>
      <c r="K39" s="608"/>
      <c r="L39" s="608"/>
      <c r="M39" s="608"/>
      <c r="N39" s="608"/>
      <c r="O39" s="608"/>
      <c r="P39" s="608"/>
      <c r="Q39" s="608"/>
      <c r="R39" s="608"/>
      <c r="S39" s="608"/>
      <c r="T39" s="608"/>
    </row>
    <row r="40" spans="1:20" ht="22.2">
      <c r="A40" s="2335"/>
      <c r="B40" s="606" t="s">
        <v>455</v>
      </c>
      <c r="C40" s="482" t="s">
        <v>2921</v>
      </c>
      <c r="D40" s="608"/>
      <c r="E40" s="608"/>
      <c r="F40" s="608"/>
      <c r="G40" s="608"/>
      <c r="H40" s="608"/>
      <c r="I40" s="608"/>
      <c r="J40" s="608"/>
      <c r="K40" s="608"/>
      <c r="L40" s="608"/>
      <c r="M40" s="608"/>
      <c r="N40" s="608"/>
      <c r="O40" s="608"/>
      <c r="P40" s="608"/>
      <c r="Q40" s="608"/>
      <c r="R40" s="608"/>
      <c r="S40" s="608"/>
      <c r="T40" s="608"/>
    </row>
    <row r="41" spans="1:20" ht="48.6">
      <c r="A41" s="2335"/>
      <c r="B41" s="606" t="s">
        <v>456</v>
      </c>
      <c r="C41" s="482" t="s">
        <v>2922</v>
      </c>
      <c r="D41" s="608"/>
      <c r="E41" s="608"/>
      <c r="F41" s="608"/>
      <c r="G41" s="608"/>
      <c r="H41" s="608"/>
      <c r="I41" s="608"/>
      <c r="J41" s="608"/>
      <c r="K41" s="608"/>
      <c r="L41" s="608"/>
      <c r="M41" s="608"/>
      <c r="N41" s="608"/>
      <c r="O41" s="608"/>
      <c r="P41" s="608"/>
      <c r="Q41" s="608"/>
      <c r="R41" s="608"/>
      <c r="S41" s="608"/>
      <c r="T41" s="608"/>
    </row>
    <row r="42" spans="1:20" ht="22.2">
      <c r="A42" s="2335"/>
      <c r="B42" s="606" t="s">
        <v>457</v>
      </c>
      <c r="C42" s="482" t="s">
        <v>743</v>
      </c>
      <c r="D42" s="608"/>
      <c r="E42" s="608"/>
      <c r="F42" s="608"/>
      <c r="G42" s="608"/>
      <c r="H42" s="608"/>
      <c r="I42" s="608"/>
      <c r="J42" s="608"/>
      <c r="K42" s="608"/>
      <c r="L42" s="608"/>
      <c r="M42" s="608"/>
      <c r="N42" s="608"/>
      <c r="O42" s="608"/>
      <c r="P42" s="608"/>
      <c r="Q42" s="608"/>
      <c r="R42" s="608"/>
      <c r="S42" s="608"/>
      <c r="T42" s="608"/>
    </row>
    <row r="43" spans="1:20" ht="22.2">
      <c r="A43" s="2335"/>
      <c r="B43" s="606" t="s">
        <v>458</v>
      </c>
      <c r="C43" s="611" t="s">
        <v>2923</v>
      </c>
      <c r="D43" s="608"/>
      <c r="E43" s="608"/>
      <c r="F43" s="608"/>
      <c r="G43" s="608"/>
      <c r="H43" s="608"/>
      <c r="I43" s="608"/>
      <c r="J43" s="608"/>
      <c r="K43" s="608"/>
      <c r="L43" s="608"/>
      <c r="M43" s="608"/>
      <c r="N43" s="608"/>
      <c r="O43" s="608"/>
      <c r="P43" s="608"/>
      <c r="Q43" s="608"/>
      <c r="R43" s="608"/>
      <c r="S43" s="608"/>
      <c r="T43" s="608"/>
    </row>
    <row r="44" spans="1:20" ht="33" thickBot="1">
      <c r="A44" s="2336"/>
      <c r="B44" s="612" t="s">
        <v>459</v>
      </c>
      <c r="C44" s="485" t="s">
        <v>2924</v>
      </c>
      <c r="D44" s="608"/>
      <c r="E44" s="608"/>
      <c r="F44" s="608"/>
      <c r="G44" s="608"/>
      <c r="H44" s="608"/>
      <c r="I44" s="608"/>
      <c r="J44" s="608"/>
      <c r="K44" s="608"/>
      <c r="L44" s="608"/>
      <c r="M44" s="608"/>
      <c r="N44" s="608"/>
      <c r="O44" s="608"/>
      <c r="P44" s="608"/>
      <c r="Q44" s="608"/>
      <c r="R44" s="608"/>
      <c r="S44" s="608"/>
      <c r="T44" s="608"/>
    </row>
    <row r="45" spans="1:20" ht="22.2">
      <c r="A45" s="2334" t="s">
        <v>460</v>
      </c>
      <c r="B45" s="605" t="s">
        <v>461</v>
      </c>
      <c r="C45" s="484" t="s">
        <v>250</v>
      </c>
      <c r="D45" s="608"/>
      <c r="E45" s="608"/>
      <c r="F45" s="608"/>
      <c r="G45" s="608"/>
      <c r="H45" s="608"/>
      <c r="I45" s="608"/>
      <c r="J45" s="608"/>
      <c r="K45" s="608"/>
      <c r="L45" s="608"/>
      <c r="M45" s="608"/>
      <c r="N45" s="608"/>
      <c r="O45" s="608"/>
      <c r="P45" s="608"/>
      <c r="Q45" s="608"/>
      <c r="R45" s="608"/>
      <c r="S45" s="608"/>
      <c r="T45" s="608"/>
    </row>
    <row r="46" spans="1:20" ht="97.2">
      <c r="A46" s="2335"/>
      <c r="B46" s="606" t="s">
        <v>462</v>
      </c>
      <c r="C46" s="482" t="s">
        <v>2925</v>
      </c>
      <c r="D46" s="608"/>
      <c r="E46" s="608"/>
      <c r="F46" s="608"/>
      <c r="G46" s="608"/>
      <c r="H46" s="608"/>
      <c r="I46" s="608"/>
      <c r="J46" s="608"/>
      <c r="K46" s="608"/>
      <c r="L46" s="608"/>
      <c r="M46" s="608"/>
      <c r="N46" s="608"/>
      <c r="O46" s="608"/>
      <c r="P46" s="608"/>
      <c r="Q46" s="608"/>
      <c r="R46" s="608"/>
      <c r="S46" s="608"/>
      <c r="T46" s="608"/>
    </row>
    <row r="47" spans="1:20" ht="33" thickBot="1">
      <c r="A47" s="2336"/>
      <c r="B47" s="610" t="s">
        <v>464</v>
      </c>
      <c r="C47" s="20" t="s">
        <v>2926</v>
      </c>
      <c r="D47" s="608"/>
      <c r="E47" s="608"/>
      <c r="F47" s="608"/>
      <c r="G47" s="608"/>
      <c r="H47" s="608"/>
      <c r="I47" s="608"/>
      <c r="J47" s="608"/>
      <c r="K47" s="608"/>
      <c r="L47" s="608"/>
      <c r="M47" s="608"/>
      <c r="N47" s="608"/>
      <c r="O47" s="608"/>
      <c r="P47" s="608"/>
      <c r="Q47" s="608"/>
      <c r="R47" s="608"/>
      <c r="S47" s="608"/>
      <c r="T47" s="608"/>
    </row>
    <row r="48" spans="1:20" ht="22.2">
      <c r="A48" s="2334" t="s">
        <v>466</v>
      </c>
      <c r="B48" s="609" t="s">
        <v>467</v>
      </c>
      <c r="C48" s="479" t="s">
        <v>250</v>
      </c>
      <c r="D48" s="608"/>
      <c r="E48" s="608"/>
      <c r="F48" s="608"/>
      <c r="G48" s="608"/>
      <c r="H48" s="608"/>
      <c r="I48" s="608"/>
      <c r="J48" s="608"/>
      <c r="K48" s="608"/>
      <c r="L48" s="608"/>
      <c r="M48" s="608"/>
      <c r="N48" s="608"/>
      <c r="O48" s="608"/>
      <c r="P48" s="608"/>
      <c r="Q48" s="608"/>
      <c r="R48" s="608"/>
      <c r="S48" s="608"/>
      <c r="T48" s="608"/>
    </row>
    <row r="49" spans="1:20" ht="22.2">
      <c r="A49" s="2335"/>
      <c r="B49" s="606" t="s">
        <v>468</v>
      </c>
      <c r="C49" s="482" t="s">
        <v>2927</v>
      </c>
      <c r="D49" s="608"/>
      <c r="E49" s="608"/>
      <c r="F49" s="608"/>
      <c r="G49" s="608"/>
      <c r="H49" s="608"/>
      <c r="I49" s="608"/>
      <c r="J49" s="608"/>
      <c r="K49" s="608"/>
      <c r="L49" s="608"/>
      <c r="M49" s="608"/>
      <c r="N49" s="608"/>
      <c r="O49" s="608"/>
      <c r="P49" s="608"/>
      <c r="Q49" s="608"/>
      <c r="R49" s="608"/>
      <c r="S49" s="608"/>
      <c r="T49" s="608"/>
    </row>
    <row r="50" spans="1:20" ht="22.2">
      <c r="A50" s="2335"/>
      <c r="B50" s="606" t="s">
        <v>470</v>
      </c>
      <c r="C50" s="482" t="s">
        <v>2928</v>
      </c>
      <c r="D50" s="608"/>
      <c r="E50" s="608"/>
      <c r="F50" s="608"/>
      <c r="G50" s="608"/>
      <c r="H50" s="608"/>
      <c r="I50" s="608"/>
      <c r="J50" s="608"/>
      <c r="K50" s="608"/>
      <c r="L50" s="608"/>
      <c r="M50" s="608"/>
      <c r="N50" s="608"/>
      <c r="O50" s="608"/>
      <c r="P50" s="608"/>
      <c r="Q50" s="608"/>
      <c r="R50" s="608"/>
      <c r="S50" s="608"/>
      <c r="T50" s="608"/>
    </row>
    <row r="51" spans="1:20" ht="22.2">
      <c r="A51" s="2335"/>
      <c r="B51" s="606" t="s">
        <v>472</v>
      </c>
      <c r="C51" s="482" t="s">
        <v>1990</v>
      </c>
      <c r="D51" s="608"/>
      <c r="E51" s="608"/>
      <c r="F51" s="608"/>
      <c r="G51" s="608"/>
      <c r="H51" s="608"/>
      <c r="I51" s="608"/>
      <c r="J51" s="608"/>
      <c r="K51" s="608"/>
      <c r="L51" s="608"/>
      <c r="M51" s="608"/>
      <c r="N51" s="608"/>
      <c r="O51" s="608"/>
      <c r="P51" s="608"/>
      <c r="Q51" s="608"/>
      <c r="R51" s="608"/>
      <c r="S51" s="608"/>
      <c r="T51" s="608"/>
    </row>
    <row r="52" spans="1:20" ht="48.6">
      <c r="A52" s="2335"/>
      <c r="B52" s="606" t="s">
        <v>474</v>
      </c>
      <c r="C52" s="482" t="s">
        <v>2929</v>
      </c>
      <c r="D52" s="608"/>
      <c r="E52" s="608"/>
      <c r="F52" s="608"/>
      <c r="G52" s="608"/>
      <c r="H52" s="608"/>
      <c r="I52" s="608"/>
      <c r="J52" s="608"/>
      <c r="K52" s="608"/>
      <c r="L52" s="608"/>
      <c r="M52" s="608"/>
      <c r="N52" s="608"/>
      <c r="O52" s="608"/>
      <c r="P52" s="608"/>
      <c r="Q52" s="608"/>
      <c r="R52" s="608"/>
      <c r="S52" s="608"/>
      <c r="T52" s="608"/>
    </row>
    <row r="53" spans="1:20" ht="162">
      <c r="A53" s="2335"/>
      <c r="B53" s="606" t="s">
        <v>476</v>
      </c>
      <c r="C53" s="482" t="s">
        <v>2930</v>
      </c>
      <c r="D53" s="608"/>
      <c r="E53" s="608"/>
      <c r="F53" s="608"/>
      <c r="G53" s="608"/>
      <c r="H53" s="608"/>
      <c r="I53" s="608"/>
      <c r="J53" s="608"/>
      <c r="K53" s="608"/>
      <c r="L53" s="608"/>
      <c r="M53" s="608"/>
      <c r="N53" s="608"/>
      <c r="O53" s="608"/>
      <c r="P53" s="608"/>
      <c r="Q53" s="608"/>
      <c r="R53" s="608"/>
      <c r="S53" s="608"/>
      <c r="T53" s="608"/>
    </row>
    <row r="54" spans="1:20" ht="32.4">
      <c r="A54" s="2335"/>
      <c r="B54" s="606" t="s">
        <v>478</v>
      </c>
      <c r="C54" s="482" t="s">
        <v>2931</v>
      </c>
      <c r="D54" s="608"/>
      <c r="E54" s="608"/>
      <c r="F54" s="608"/>
      <c r="G54" s="608"/>
      <c r="H54" s="608"/>
      <c r="I54" s="608"/>
      <c r="J54" s="608"/>
      <c r="K54" s="608"/>
      <c r="L54" s="608"/>
      <c r="M54" s="608"/>
      <c r="N54" s="608"/>
      <c r="O54" s="608"/>
      <c r="P54" s="608"/>
      <c r="Q54" s="608"/>
      <c r="R54" s="608"/>
      <c r="S54" s="608"/>
      <c r="T54" s="608"/>
    </row>
    <row r="55" spans="1:20" ht="22.2">
      <c r="A55" s="2335"/>
      <c r="B55" s="606" t="s">
        <v>480</v>
      </c>
      <c r="C55" s="482" t="s">
        <v>2932</v>
      </c>
      <c r="D55" s="608"/>
      <c r="E55" s="608"/>
      <c r="F55" s="608"/>
      <c r="G55" s="608"/>
      <c r="H55" s="608"/>
      <c r="I55" s="608"/>
      <c r="J55" s="608"/>
      <c r="K55" s="608"/>
      <c r="L55" s="608"/>
      <c r="M55" s="608"/>
      <c r="N55" s="608"/>
      <c r="O55" s="608"/>
      <c r="P55" s="608"/>
      <c r="Q55" s="608"/>
      <c r="R55" s="608"/>
      <c r="S55" s="608"/>
      <c r="T55" s="608"/>
    </row>
    <row r="56" spans="1:20" ht="22.2">
      <c r="A56" s="2335"/>
      <c r="B56" s="606" t="s">
        <v>482</v>
      </c>
      <c r="C56" s="482" t="s">
        <v>320</v>
      </c>
      <c r="D56" s="608"/>
      <c r="E56" s="608"/>
      <c r="F56" s="608"/>
      <c r="G56" s="608"/>
      <c r="H56" s="608"/>
      <c r="I56" s="608"/>
      <c r="J56" s="608"/>
      <c r="K56" s="608"/>
      <c r="L56" s="608"/>
      <c r="M56" s="608"/>
      <c r="N56" s="608"/>
      <c r="O56" s="608"/>
      <c r="P56" s="608"/>
      <c r="Q56" s="608"/>
      <c r="R56" s="608"/>
      <c r="S56" s="608"/>
      <c r="T56" s="608"/>
    </row>
    <row r="57" spans="1:20" ht="22.2">
      <c r="A57" s="2335"/>
      <c r="B57" s="606" t="s">
        <v>483</v>
      </c>
      <c r="C57" s="482" t="s">
        <v>288</v>
      </c>
      <c r="D57" s="608"/>
      <c r="E57" s="608"/>
      <c r="F57" s="608"/>
      <c r="G57" s="608"/>
      <c r="H57" s="608"/>
      <c r="I57" s="608"/>
      <c r="J57" s="608"/>
      <c r="K57" s="608"/>
      <c r="L57" s="608"/>
      <c r="M57" s="608"/>
      <c r="N57" s="608"/>
      <c r="O57" s="608"/>
      <c r="P57" s="608"/>
      <c r="Q57" s="608"/>
      <c r="R57" s="608"/>
      <c r="S57" s="608"/>
      <c r="T57" s="608"/>
    </row>
    <row r="58" spans="1:20" ht="22.2">
      <c r="A58" s="2335"/>
      <c r="B58" s="606" t="s">
        <v>484</v>
      </c>
      <c r="C58" s="486" t="s">
        <v>288</v>
      </c>
      <c r="D58" s="608"/>
      <c r="E58" s="608"/>
      <c r="F58" s="608"/>
      <c r="G58" s="608"/>
      <c r="H58" s="608"/>
      <c r="I58" s="608"/>
      <c r="J58" s="608"/>
      <c r="K58" s="608"/>
      <c r="L58" s="608"/>
      <c r="M58" s="608"/>
      <c r="N58" s="608"/>
      <c r="O58" s="608"/>
      <c r="P58" s="608"/>
      <c r="Q58" s="608"/>
      <c r="R58" s="608"/>
      <c r="S58" s="608"/>
      <c r="T58" s="608"/>
    </row>
    <row r="59" spans="1:20" ht="22.2">
      <c r="A59" s="2335"/>
      <c r="B59" s="606" t="s">
        <v>485</v>
      </c>
      <c r="C59" s="578" t="s">
        <v>2933</v>
      </c>
      <c r="D59" s="608"/>
      <c r="E59" s="608"/>
      <c r="F59" s="608"/>
      <c r="G59" s="608"/>
      <c r="H59" s="608"/>
      <c r="I59" s="608"/>
      <c r="J59" s="608"/>
      <c r="K59" s="608"/>
      <c r="L59" s="608"/>
      <c r="M59" s="608"/>
      <c r="N59" s="608"/>
      <c r="O59" s="608"/>
      <c r="P59" s="608"/>
      <c r="Q59" s="608"/>
      <c r="R59" s="608"/>
      <c r="S59" s="608"/>
      <c r="T59" s="608"/>
    </row>
    <row r="60" spans="1:20" ht="22.2">
      <c r="A60" s="2335"/>
      <c r="B60" s="606" t="s">
        <v>486</v>
      </c>
      <c r="C60" s="613" t="s">
        <v>288</v>
      </c>
      <c r="D60" s="608"/>
      <c r="E60" s="608"/>
      <c r="F60" s="608"/>
      <c r="G60" s="608"/>
      <c r="H60" s="608"/>
      <c r="I60" s="608"/>
      <c r="J60" s="608"/>
      <c r="K60" s="608"/>
      <c r="L60" s="608"/>
      <c r="M60" s="608"/>
      <c r="N60" s="608"/>
      <c r="O60" s="608"/>
      <c r="P60" s="608"/>
      <c r="Q60" s="608"/>
      <c r="R60" s="608"/>
      <c r="S60" s="608"/>
      <c r="T60" s="608"/>
    </row>
    <row r="61" spans="1:20" ht="32.4">
      <c r="A61" s="2335"/>
      <c r="B61" s="606" t="s">
        <v>487</v>
      </c>
      <c r="C61" s="482" t="s">
        <v>2934</v>
      </c>
      <c r="D61" s="608"/>
      <c r="E61" s="608"/>
      <c r="F61" s="608"/>
      <c r="G61" s="608"/>
      <c r="H61" s="608"/>
      <c r="I61" s="608"/>
      <c r="J61" s="608"/>
      <c r="K61" s="608"/>
      <c r="L61" s="608"/>
      <c r="M61" s="608"/>
      <c r="N61" s="608"/>
      <c r="O61" s="608"/>
      <c r="P61" s="608"/>
      <c r="Q61" s="608"/>
      <c r="R61" s="608"/>
      <c r="S61" s="608"/>
      <c r="T61" s="608"/>
    </row>
    <row r="62" spans="1:20" ht="32.4">
      <c r="A62" s="2335"/>
      <c r="B62" s="606" t="s">
        <v>489</v>
      </c>
      <c r="C62" s="482" t="s">
        <v>1960</v>
      </c>
      <c r="D62" s="608"/>
      <c r="E62" s="608"/>
      <c r="F62" s="608"/>
      <c r="G62" s="608"/>
      <c r="H62" s="608"/>
      <c r="I62" s="608"/>
      <c r="J62" s="608"/>
      <c r="K62" s="608"/>
      <c r="L62" s="608"/>
      <c r="M62" s="608"/>
      <c r="N62" s="608"/>
      <c r="O62" s="608"/>
      <c r="P62" s="608"/>
      <c r="Q62" s="608"/>
      <c r="R62" s="608"/>
      <c r="S62" s="608"/>
      <c r="T62" s="608"/>
    </row>
    <row r="63" spans="1:20" ht="32.4">
      <c r="A63" s="2335"/>
      <c r="B63" s="606" t="s">
        <v>491</v>
      </c>
      <c r="C63" s="13" t="s">
        <v>2935</v>
      </c>
      <c r="D63" s="608"/>
      <c r="E63" s="608"/>
      <c r="F63" s="608"/>
      <c r="G63" s="608"/>
      <c r="H63" s="608"/>
      <c r="I63" s="608"/>
      <c r="J63" s="608"/>
      <c r="K63" s="608"/>
      <c r="L63" s="608"/>
      <c r="M63" s="608"/>
      <c r="N63" s="608"/>
      <c r="O63" s="608"/>
      <c r="P63" s="608"/>
      <c r="Q63" s="608"/>
      <c r="R63" s="608"/>
      <c r="S63" s="608"/>
      <c r="T63" s="608"/>
    </row>
    <row r="64" spans="1:20" ht="22.2">
      <c r="A64" s="2335"/>
      <c r="B64" s="606" t="s">
        <v>493</v>
      </c>
      <c r="C64" s="482" t="s">
        <v>1381</v>
      </c>
      <c r="D64" s="608"/>
      <c r="E64" s="608"/>
      <c r="F64" s="608"/>
      <c r="G64" s="608"/>
      <c r="H64" s="608"/>
      <c r="I64" s="608"/>
      <c r="J64" s="608"/>
      <c r="K64" s="608"/>
      <c r="L64" s="608"/>
      <c r="M64" s="608"/>
      <c r="N64" s="608"/>
      <c r="O64" s="608"/>
      <c r="P64" s="608"/>
      <c r="Q64" s="608"/>
      <c r="R64" s="608"/>
      <c r="S64" s="608"/>
      <c r="T64" s="608"/>
    </row>
    <row r="65" spans="1:20" ht="22.2">
      <c r="A65" s="2335"/>
      <c r="B65" s="606" t="s">
        <v>495</v>
      </c>
      <c r="C65" s="482" t="s">
        <v>248</v>
      </c>
      <c r="D65" s="608"/>
      <c r="E65" s="608"/>
      <c r="F65" s="608"/>
      <c r="G65" s="608"/>
      <c r="H65" s="608"/>
      <c r="I65" s="608"/>
      <c r="J65" s="608"/>
      <c r="K65" s="608"/>
      <c r="L65" s="608"/>
      <c r="M65" s="608"/>
      <c r="N65" s="608"/>
      <c r="O65" s="608"/>
      <c r="P65" s="608"/>
      <c r="Q65" s="608"/>
      <c r="R65" s="608"/>
      <c r="S65" s="608"/>
      <c r="T65" s="608"/>
    </row>
    <row r="66" spans="1:20" ht="22.2">
      <c r="A66" s="2335"/>
      <c r="B66" s="606" t="s">
        <v>496</v>
      </c>
      <c r="C66" s="482" t="s">
        <v>288</v>
      </c>
      <c r="D66" s="608"/>
      <c r="E66" s="608"/>
      <c r="F66" s="608"/>
      <c r="G66" s="608"/>
      <c r="H66" s="608"/>
      <c r="I66" s="608"/>
      <c r="J66" s="608"/>
      <c r="K66" s="608"/>
      <c r="L66" s="608"/>
      <c r="M66" s="608"/>
      <c r="N66" s="608"/>
      <c r="O66" s="608"/>
      <c r="P66" s="608"/>
      <c r="Q66" s="608"/>
      <c r="R66" s="608"/>
      <c r="S66" s="608"/>
      <c r="T66" s="608"/>
    </row>
    <row r="67" spans="1:20" ht="22.2">
      <c r="A67" s="2335"/>
      <c r="B67" s="606" t="s">
        <v>498</v>
      </c>
      <c r="C67" s="488" t="s">
        <v>288</v>
      </c>
      <c r="D67" s="608"/>
      <c r="E67" s="608"/>
      <c r="F67" s="608"/>
      <c r="G67" s="608"/>
      <c r="H67" s="608"/>
      <c r="I67" s="608"/>
      <c r="J67" s="608"/>
      <c r="K67" s="608"/>
      <c r="L67" s="608"/>
      <c r="M67" s="608"/>
      <c r="N67" s="608"/>
      <c r="O67" s="608"/>
      <c r="P67" s="608"/>
      <c r="Q67" s="608"/>
      <c r="R67" s="608"/>
      <c r="S67" s="608"/>
      <c r="T67" s="608"/>
    </row>
    <row r="68" spans="1:20" ht="22.8" thickBot="1">
      <c r="A68" s="2336"/>
      <c r="B68" s="610" t="s">
        <v>500</v>
      </c>
      <c r="C68" s="485" t="s">
        <v>288</v>
      </c>
      <c r="D68" s="608"/>
      <c r="E68" s="608"/>
      <c r="F68" s="608"/>
      <c r="G68" s="608"/>
      <c r="H68" s="608"/>
      <c r="I68" s="608"/>
      <c r="J68" s="608"/>
      <c r="K68" s="608"/>
      <c r="L68" s="608"/>
      <c r="M68" s="608"/>
      <c r="N68" s="608"/>
      <c r="O68" s="608"/>
      <c r="P68" s="608"/>
      <c r="Q68" s="608"/>
      <c r="R68" s="608"/>
      <c r="S68" s="608"/>
      <c r="T68" s="608"/>
    </row>
    <row r="69" spans="1:20" ht="22.2">
      <c r="A69" s="2334" t="s">
        <v>502</v>
      </c>
      <c r="B69" s="605" t="s">
        <v>503</v>
      </c>
      <c r="C69" s="484" t="s">
        <v>250</v>
      </c>
      <c r="D69" s="608"/>
      <c r="E69" s="608"/>
      <c r="F69" s="608"/>
      <c r="G69" s="608"/>
      <c r="H69" s="608"/>
      <c r="I69" s="608"/>
      <c r="J69" s="608"/>
      <c r="K69" s="608"/>
      <c r="L69" s="608"/>
      <c r="M69" s="608"/>
      <c r="N69" s="608"/>
      <c r="O69" s="608"/>
      <c r="P69" s="608"/>
      <c r="Q69" s="608"/>
      <c r="R69" s="608"/>
      <c r="S69" s="608"/>
      <c r="T69" s="608"/>
    </row>
    <row r="70" spans="1:20" ht="22.2">
      <c r="A70" s="2335"/>
      <c r="B70" s="606" t="s">
        <v>504</v>
      </c>
      <c r="C70" s="482" t="s">
        <v>340</v>
      </c>
      <c r="D70" s="608"/>
      <c r="E70" s="608"/>
      <c r="F70" s="608"/>
      <c r="G70" s="608"/>
      <c r="H70" s="608"/>
      <c r="I70" s="608"/>
      <c r="J70" s="608"/>
      <c r="K70" s="608"/>
      <c r="L70" s="608"/>
      <c r="M70" s="608"/>
      <c r="N70" s="608"/>
      <c r="O70" s="608"/>
      <c r="P70" s="608"/>
      <c r="Q70" s="608"/>
      <c r="R70" s="608"/>
      <c r="S70" s="608"/>
      <c r="T70" s="608"/>
    </row>
    <row r="71" spans="1:20" ht="22.2">
      <c r="A71" s="2335"/>
      <c r="B71" s="606" t="s">
        <v>505</v>
      </c>
      <c r="C71" s="482" t="s">
        <v>288</v>
      </c>
      <c r="D71" s="608"/>
      <c r="E71" s="608"/>
      <c r="F71" s="608"/>
      <c r="G71" s="608"/>
      <c r="H71" s="608"/>
      <c r="I71" s="608"/>
      <c r="J71" s="608"/>
      <c r="K71" s="608"/>
      <c r="L71" s="608"/>
      <c r="M71" s="608"/>
      <c r="N71" s="608"/>
      <c r="O71" s="608"/>
      <c r="P71" s="608"/>
      <c r="Q71" s="608"/>
      <c r="R71" s="608"/>
      <c r="S71" s="608"/>
      <c r="T71" s="608"/>
    </row>
    <row r="72" spans="1:20" ht="22.2">
      <c r="A72" s="2335"/>
      <c r="B72" s="606" t="s">
        <v>506</v>
      </c>
      <c r="C72" s="482" t="s">
        <v>288</v>
      </c>
      <c r="D72" s="608"/>
      <c r="E72" s="608"/>
      <c r="F72" s="608"/>
      <c r="G72" s="608"/>
      <c r="H72" s="608"/>
      <c r="I72" s="608"/>
      <c r="J72" s="608"/>
      <c r="K72" s="608"/>
      <c r="L72" s="608"/>
      <c r="M72" s="608"/>
      <c r="N72" s="608"/>
      <c r="O72" s="608"/>
      <c r="P72" s="608"/>
      <c r="Q72" s="608"/>
      <c r="R72" s="608"/>
      <c r="S72" s="608"/>
      <c r="T72" s="608"/>
    </row>
    <row r="73" spans="1:20" ht="48.6">
      <c r="A73" s="2335"/>
      <c r="B73" s="606" t="s">
        <v>507</v>
      </c>
      <c r="C73" s="482" t="s">
        <v>508</v>
      </c>
      <c r="D73" s="608"/>
      <c r="E73" s="608"/>
      <c r="F73" s="608"/>
      <c r="G73" s="608"/>
      <c r="H73" s="608"/>
      <c r="I73" s="608"/>
      <c r="J73" s="608"/>
      <c r="K73" s="608"/>
      <c r="L73" s="608"/>
      <c r="M73" s="608"/>
      <c r="N73" s="608"/>
      <c r="O73" s="608"/>
      <c r="P73" s="608"/>
      <c r="Q73" s="608"/>
      <c r="R73" s="608"/>
      <c r="S73" s="608"/>
      <c r="T73" s="608"/>
    </row>
    <row r="74" spans="1:20" ht="22.2">
      <c r="A74" s="2335"/>
      <c r="B74" s="606" t="s">
        <v>925</v>
      </c>
      <c r="C74" s="482" t="s">
        <v>272</v>
      </c>
      <c r="D74" s="608"/>
      <c r="E74" s="608"/>
      <c r="F74" s="608"/>
      <c r="G74" s="608"/>
      <c r="H74" s="608"/>
      <c r="I74" s="608"/>
      <c r="J74" s="608"/>
      <c r="K74" s="608"/>
      <c r="L74" s="608"/>
      <c r="M74" s="608"/>
      <c r="N74" s="608"/>
      <c r="O74" s="608"/>
      <c r="P74" s="608"/>
      <c r="Q74" s="608"/>
      <c r="R74" s="608"/>
      <c r="S74" s="608"/>
      <c r="T74" s="608"/>
    </row>
    <row r="75" spans="1:20" ht="22.2">
      <c r="A75" s="2335"/>
      <c r="B75" s="606" t="s">
        <v>510</v>
      </c>
      <c r="C75" s="482" t="s">
        <v>250</v>
      </c>
      <c r="D75" s="608"/>
      <c r="E75" s="608"/>
      <c r="F75" s="608"/>
      <c r="G75" s="608"/>
      <c r="H75" s="608"/>
      <c r="I75" s="608"/>
      <c r="J75" s="608"/>
      <c r="K75" s="608"/>
      <c r="L75" s="608"/>
      <c r="M75" s="608"/>
      <c r="N75" s="608"/>
      <c r="O75" s="608"/>
      <c r="P75" s="608"/>
      <c r="Q75" s="608"/>
      <c r="R75" s="608"/>
      <c r="S75" s="608"/>
      <c r="T75" s="608"/>
    </row>
    <row r="76" spans="1:20" ht="22.2">
      <c r="A76" s="2335"/>
      <c r="B76" s="606" t="s">
        <v>511</v>
      </c>
      <c r="C76" s="482" t="s">
        <v>348</v>
      </c>
      <c r="D76" s="608"/>
      <c r="E76" s="608"/>
      <c r="F76" s="608"/>
      <c r="G76" s="608"/>
      <c r="H76" s="608"/>
      <c r="I76" s="608"/>
      <c r="J76" s="608"/>
      <c r="K76" s="608"/>
      <c r="L76" s="608"/>
      <c r="M76" s="608"/>
      <c r="N76" s="608"/>
      <c r="O76" s="608"/>
      <c r="P76" s="608"/>
      <c r="Q76" s="608"/>
      <c r="R76" s="608"/>
      <c r="S76" s="608"/>
      <c r="T76" s="608"/>
    </row>
    <row r="77" spans="1:20" ht="146.4" thickBot="1">
      <c r="A77" s="2336"/>
      <c r="B77" s="610" t="s">
        <v>512</v>
      </c>
      <c r="C77" s="614" t="s">
        <v>2936</v>
      </c>
      <c r="D77" s="608"/>
      <c r="E77" s="608"/>
      <c r="F77" s="608"/>
      <c r="G77" s="608"/>
      <c r="H77" s="608"/>
      <c r="I77" s="608"/>
      <c r="J77" s="608"/>
      <c r="K77" s="608"/>
      <c r="L77" s="608"/>
      <c r="M77" s="608"/>
      <c r="N77" s="608"/>
      <c r="O77" s="608"/>
      <c r="P77" s="608"/>
      <c r="Q77" s="608"/>
      <c r="R77" s="608"/>
      <c r="S77" s="608"/>
      <c r="T77" s="608"/>
    </row>
    <row r="78" spans="1:20" ht="32.4">
      <c r="A78" s="2334" t="s">
        <v>514</v>
      </c>
      <c r="B78" s="605" t="s">
        <v>515</v>
      </c>
      <c r="C78" s="615" t="s">
        <v>2937</v>
      </c>
      <c r="D78" s="608"/>
      <c r="E78" s="608"/>
      <c r="F78" s="608"/>
      <c r="G78" s="608"/>
      <c r="H78" s="608"/>
      <c r="I78" s="608"/>
      <c r="J78" s="608"/>
      <c r="K78" s="608"/>
      <c r="L78" s="608"/>
      <c r="M78" s="608"/>
      <c r="N78" s="608"/>
      <c r="O78" s="608"/>
      <c r="P78" s="608"/>
      <c r="Q78" s="608"/>
      <c r="R78" s="608"/>
      <c r="S78" s="608"/>
      <c r="T78" s="608"/>
    </row>
    <row r="79" spans="1:20" ht="22.2">
      <c r="A79" s="2335"/>
      <c r="B79" s="606" t="s">
        <v>517</v>
      </c>
      <c r="C79" s="616" t="s">
        <v>1727</v>
      </c>
      <c r="D79" s="608"/>
      <c r="E79" s="608"/>
      <c r="F79" s="608"/>
      <c r="G79" s="608"/>
      <c r="H79" s="608"/>
      <c r="I79" s="608"/>
      <c r="J79" s="608"/>
      <c r="K79" s="608"/>
      <c r="L79" s="608"/>
      <c r="M79" s="608"/>
      <c r="N79" s="608"/>
      <c r="O79" s="608"/>
      <c r="P79" s="608"/>
      <c r="Q79" s="608"/>
      <c r="R79" s="608"/>
      <c r="S79" s="608"/>
      <c r="T79" s="608"/>
    </row>
    <row r="80" spans="1:20" ht="48.6">
      <c r="A80" s="2335"/>
      <c r="B80" s="606" t="s">
        <v>518</v>
      </c>
      <c r="C80" s="482" t="s">
        <v>2616</v>
      </c>
      <c r="D80" s="608"/>
      <c r="E80" s="608"/>
      <c r="F80" s="608"/>
      <c r="G80" s="608"/>
      <c r="H80" s="608"/>
      <c r="I80" s="608"/>
      <c r="J80" s="608"/>
      <c r="K80" s="608"/>
      <c r="L80" s="608"/>
      <c r="M80" s="608"/>
      <c r="N80" s="608"/>
      <c r="O80" s="608"/>
      <c r="P80" s="608"/>
      <c r="Q80" s="608"/>
      <c r="R80" s="608"/>
      <c r="S80" s="608"/>
      <c r="T80" s="608"/>
    </row>
    <row r="81" spans="1:20" ht="32.4">
      <c r="A81" s="2335"/>
      <c r="B81" s="606" t="s">
        <v>520</v>
      </c>
      <c r="C81" s="482" t="s">
        <v>1729</v>
      </c>
      <c r="D81" s="608"/>
      <c r="E81" s="608"/>
      <c r="F81" s="608"/>
      <c r="G81" s="608"/>
      <c r="H81" s="608"/>
      <c r="I81" s="608"/>
      <c r="J81" s="608"/>
      <c r="K81" s="608"/>
      <c r="L81" s="608"/>
      <c r="M81" s="608"/>
      <c r="N81" s="608"/>
      <c r="O81" s="608"/>
      <c r="P81" s="608"/>
      <c r="Q81" s="608"/>
      <c r="R81" s="608"/>
      <c r="S81" s="608"/>
      <c r="T81" s="608"/>
    </row>
    <row r="82" spans="1:20" ht="64.8">
      <c r="A82" s="2335"/>
      <c r="B82" s="606" t="s">
        <v>522</v>
      </c>
      <c r="C82" s="482" t="s">
        <v>1730</v>
      </c>
      <c r="D82" s="608"/>
      <c r="E82" s="608"/>
      <c r="F82" s="608"/>
      <c r="G82" s="608"/>
      <c r="H82" s="608"/>
      <c r="I82" s="608"/>
      <c r="J82" s="608"/>
      <c r="K82" s="608"/>
      <c r="L82" s="608"/>
      <c r="M82" s="608"/>
      <c r="N82" s="608"/>
      <c r="O82" s="608"/>
      <c r="P82" s="608"/>
      <c r="Q82" s="608"/>
      <c r="R82" s="608"/>
      <c r="S82" s="608"/>
      <c r="T82" s="608"/>
    </row>
    <row r="83" spans="1:20" ht="22.2">
      <c r="A83" s="2335"/>
      <c r="B83" s="606" t="s">
        <v>524</v>
      </c>
      <c r="C83" s="482" t="s">
        <v>250</v>
      </c>
      <c r="D83" s="608"/>
      <c r="E83" s="608"/>
      <c r="F83" s="608"/>
      <c r="G83" s="608"/>
      <c r="H83" s="608"/>
      <c r="I83" s="608"/>
      <c r="J83" s="608"/>
      <c r="K83" s="608"/>
      <c r="L83" s="608"/>
      <c r="M83" s="608"/>
      <c r="N83" s="608"/>
      <c r="O83" s="608"/>
      <c r="P83" s="608"/>
      <c r="Q83" s="608"/>
      <c r="R83" s="608"/>
      <c r="S83" s="608"/>
      <c r="T83" s="608"/>
    </row>
    <row r="84" spans="1:20" ht="81">
      <c r="A84" s="2335"/>
      <c r="B84" s="606" t="s">
        <v>496</v>
      </c>
      <c r="C84" s="482" t="s">
        <v>1731</v>
      </c>
      <c r="D84" s="608"/>
      <c r="E84" s="608"/>
      <c r="F84" s="608"/>
      <c r="G84" s="608"/>
      <c r="H84" s="608"/>
      <c r="I84" s="608"/>
      <c r="J84" s="608"/>
      <c r="K84" s="608"/>
      <c r="L84" s="608"/>
      <c r="M84" s="608"/>
      <c r="N84" s="608"/>
      <c r="O84" s="608"/>
      <c r="P84" s="608"/>
      <c r="Q84" s="608"/>
      <c r="R84" s="608"/>
      <c r="S84" s="608"/>
      <c r="T84" s="608"/>
    </row>
    <row r="85" spans="1:20" ht="81">
      <c r="A85" s="2335"/>
      <c r="B85" s="606" t="s">
        <v>498</v>
      </c>
      <c r="C85" s="482" t="s">
        <v>1732</v>
      </c>
      <c r="D85" s="608"/>
      <c r="E85" s="608"/>
      <c r="F85" s="608"/>
      <c r="G85" s="608"/>
      <c r="H85" s="608"/>
      <c r="I85" s="608"/>
      <c r="J85" s="608"/>
      <c r="K85" s="608"/>
      <c r="L85" s="608"/>
      <c r="M85" s="608"/>
      <c r="N85" s="608"/>
      <c r="O85" s="608"/>
      <c r="P85" s="608"/>
      <c r="Q85" s="608"/>
      <c r="R85" s="608"/>
      <c r="S85" s="608"/>
      <c r="T85" s="608"/>
    </row>
    <row r="86" spans="1:20" ht="97.2">
      <c r="A86" s="2335"/>
      <c r="B86" s="606" t="s">
        <v>525</v>
      </c>
      <c r="C86" s="482" t="s">
        <v>1733</v>
      </c>
      <c r="D86" s="608"/>
      <c r="E86" s="608"/>
      <c r="F86" s="608"/>
      <c r="G86" s="608"/>
      <c r="H86" s="608"/>
      <c r="I86" s="608"/>
      <c r="J86" s="608"/>
      <c r="K86" s="608"/>
      <c r="L86" s="608"/>
      <c r="M86" s="608"/>
      <c r="N86" s="608"/>
      <c r="O86" s="608"/>
      <c r="P86" s="608"/>
      <c r="Q86" s="608"/>
      <c r="R86" s="608"/>
      <c r="S86" s="608"/>
      <c r="T86" s="608"/>
    </row>
    <row r="87" spans="1:20" ht="22.2">
      <c r="A87" s="2335"/>
      <c r="B87" s="606" t="s">
        <v>526</v>
      </c>
      <c r="C87" s="482"/>
      <c r="D87" s="608"/>
      <c r="E87" s="608"/>
      <c r="F87" s="608"/>
      <c r="G87" s="608"/>
      <c r="H87" s="608"/>
      <c r="I87" s="608"/>
      <c r="J87" s="608"/>
      <c r="K87" s="608"/>
      <c r="L87" s="608"/>
      <c r="M87" s="608"/>
      <c r="N87" s="608"/>
      <c r="O87" s="608"/>
      <c r="P87" s="608"/>
      <c r="Q87" s="608"/>
      <c r="R87" s="608"/>
      <c r="S87" s="608"/>
      <c r="T87" s="608"/>
    </row>
    <row r="88" spans="1:20" ht="22.2">
      <c r="A88" s="2335"/>
      <c r="B88" s="606" t="s">
        <v>527</v>
      </c>
      <c r="C88" s="482" t="s">
        <v>248</v>
      </c>
      <c r="D88" s="608"/>
      <c r="E88" s="608"/>
      <c r="F88" s="608"/>
      <c r="G88" s="608"/>
      <c r="H88" s="608"/>
      <c r="I88" s="608"/>
      <c r="J88" s="608"/>
      <c r="K88" s="608"/>
      <c r="L88" s="608"/>
      <c r="M88" s="608"/>
      <c r="N88" s="608"/>
      <c r="O88" s="608"/>
      <c r="P88" s="608"/>
      <c r="Q88" s="608"/>
      <c r="R88" s="608"/>
      <c r="S88" s="608"/>
      <c r="T88" s="608"/>
    </row>
    <row r="89" spans="1:20" ht="22.2">
      <c r="A89" s="2335"/>
      <c r="B89" s="606" t="s">
        <v>528</v>
      </c>
      <c r="C89" s="482" t="s">
        <v>288</v>
      </c>
      <c r="D89" s="608"/>
      <c r="E89" s="608"/>
      <c r="F89" s="608"/>
      <c r="G89" s="608"/>
      <c r="H89" s="608"/>
      <c r="I89" s="608"/>
      <c r="J89" s="608"/>
      <c r="K89" s="608"/>
      <c r="L89" s="608"/>
      <c r="M89" s="608"/>
      <c r="N89" s="608"/>
      <c r="O89" s="608"/>
      <c r="P89" s="608"/>
      <c r="Q89" s="608"/>
      <c r="R89" s="608"/>
      <c r="S89" s="608"/>
      <c r="T89" s="608"/>
    </row>
    <row r="90" spans="1:20" ht="22.2">
      <c r="A90" s="2335"/>
      <c r="B90" s="606" t="s">
        <v>529</v>
      </c>
      <c r="C90" s="482" t="s">
        <v>288</v>
      </c>
      <c r="D90" s="608"/>
      <c r="E90" s="608"/>
      <c r="F90" s="608"/>
      <c r="G90" s="608"/>
      <c r="H90" s="608"/>
      <c r="I90" s="608"/>
      <c r="J90" s="608"/>
      <c r="K90" s="608"/>
      <c r="L90" s="608"/>
      <c r="M90" s="608"/>
      <c r="N90" s="608"/>
      <c r="O90" s="608"/>
      <c r="P90" s="608"/>
      <c r="Q90" s="608"/>
      <c r="R90" s="608"/>
      <c r="S90" s="608"/>
      <c r="T90" s="608"/>
    </row>
    <row r="91" spans="1:20" ht="22.2">
      <c r="A91" s="2335"/>
      <c r="B91" s="606" t="s">
        <v>530</v>
      </c>
      <c r="C91" s="482" t="s">
        <v>288</v>
      </c>
      <c r="D91" s="608"/>
      <c r="E91" s="608"/>
      <c r="F91" s="608"/>
      <c r="G91" s="608"/>
      <c r="H91" s="608"/>
      <c r="I91" s="608"/>
      <c r="J91" s="608"/>
      <c r="K91" s="608"/>
      <c r="L91" s="608"/>
      <c r="M91" s="608"/>
      <c r="N91" s="608"/>
      <c r="O91" s="608"/>
      <c r="P91" s="608"/>
      <c r="Q91" s="608"/>
      <c r="R91" s="608"/>
      <c r="S91" s="608"/>
      <c r="T91" s="608"/>
    </row>
    <row r="92" spans="1:20" ht="22.8" thickBot="1">
      <c r="A92" s="2336"/>
      <c r="B92" s="610" t="s">
        <v>531</v>
      </c>
      <c r="C92" s="485" t="s">
        <v>288</v>
      </c>
      <c r="D92" s="608"/>
      <c r="E92" s="608"/>
      <c r="F92" s="608"/>
      <c r="G92" s="608"/>
      <c r="H92" s="608"/>
      <c r="I92" s="608"/>
      <c r="J92" s="608"/>
      <c r="K92" s="608"/>
      <c r="L92" s="608"/>
      <c r="M92" s="608"/>
      <c r="N92" s="608"/>
      <c r="O92" s="608"/>
      <c r="P92" s="608"/>
      <c r="Q92" s="608"/>
      <c r="R92" s="608"/>
      <c r="S92" s="608"/>
      <c r="T92" s="608"/>
    </row>
    <row r="93" spans="1:20" ht="81">
      <c r="A93" s="2334" t="s">
        <v>532</v>
      </c>
      <c r="B93" s="605" t="s">
        <v>533</v>
      </c>
      <c r="C93" s="484" t="s">
        <v>1734</v>
      </c>
      <c r="D93" s="608"/>
      <c r="E93" s="608"/>
      <c r="F93" s="608"/>
      <c r="G93" s="608"/>
      <c r="H93" s="608"/>
      <c r="I93" s="608"/>
      <c r="J93" s="608"/>
      <c r="K93" s="608"/>
      <c r="L93" s="608"/>
      <c r="M93" s="608"/>
      <c r="N93" s="608"/>
      <c r="O93" s="608"/>
      <c r="P93" s="608"/>
      <c r="Q93" s="608"/>
      <c r="R93" s="608"/>
      <c r="S93" s="608"/>
      <c r="T93" s="608"/>
    </row>
    <row r="94" spans="1:20" ht="32.4">
      <c r="A94" s="2335"/>
      <c r="B94" s="606" t="s">
        <v>535</v>
      </c>
      <c r="C94" s="482" t="s">
        <v>536</v>
      </c>
      <c r="D94" s="608"/>
      <c r="E94" s="608"/>
      <c r="F94" s="608"/>
      <c r="G94" s="608"/>
      <c r="H94" s="608"/>
      <c r="I94" s="608"/>
      <c r="J94" s="608"/>
      <c r="K94" s="608"/>
      <c r="L94" s="608"/>
      <c r="M94" s="608"/>
      <c r="N94" s="608"/>
      <c r="O94" s="608"/>
      <c r="P94" s="608"/>
      <c r="Q94" s="608"/>
      <c r="R94" s="608"/>
      <c r="S94" s="608"/>
      <c r="T94" s="608"/>
    </row>
    <row r="95" spans="1:20" ht="113.4">
      <c r="A95" s="2335"/>
      <c r="B95" s="606" t="s">
        <v>537</v>
      </c>
      <c r="C95" s="482" t="s">
        <v>2938</v>
      </c>
      <c r="D95" s="608"/>
      <c r="E95" s="608"/>
      <c r="F95" s="608"/>
      <c r="G95" s="608"/>
      <c r="H95" s="608"/>
      <c r="I95" s="608"/>
      <c r="J95" s="608"/>
      <c r="K95" s="608"/>
      <c r="L95" s="608"/>
      <c r="M95" s="608"/>
      <c r="N95" s="608"/>
      <c r="O95" s="608"/>
      <c r="P95" s="608"/>
      <c r="Q95" s="608"/>
      <c r="R95" s="608"/>
      <c r="S95" s="608"/>
      <c r="T95" s="608"/>
    </row>
    <row r="96" spans="1:20" ht="81">
      <c r="A96" s="2335"/>
      <c r="B96" s="606" t="s">
        <v>538</v>
      </c>
      <c r="C96" s="482" t="s">
        <v>2939</v>
      </c>
      <c r="D96" s="608"/>
      <c r="E96" s="608"/>
      <c r="F96" s="608"/>
      <c r="G96" s="608"/>
      <c r="H96" s="608"/>
      <c r="I96" s="608"/>
      <c r="J96" s="608"/>
      <c r="K96" s="608"/>
      <c r="L96" s="608"/>
      <c r="M96" s="608"/>
      <c r="N96" s="608"/>
      <c r="O96" s="608"/>
      <c r="P96" s="608"/>
      <c r="Q96" s="608"/>
      <c r="R96" s="608"/>
      <c r="S96" s="608"/>
      <c r="T96" s="608"/>
    </row>
    <row r="97" spans="1:20" ht="64.8">
      <c r="A97" s="2335"/>
      <c r="B97" s="606" t="s">
        <v>540</v>
      </c>
      <c r="C97" s="482" t="s">
        <v>2619</v>
      </c>
      <c r="D97" s="608"/>
      <c r="E97" s="608"/>
      <c r="F97" s="608"/>
      <c r="G97" s="608"/>
      <c r="H97" s="608"/>
      <c r="I97" s="608"/>
      <c r="J97" s="608"/>
      <c r="K97" s="608"/>
      <c r="L97" s="608"/>
      <c r="M97" s="608"/>
      <c r="N97" s="608"/>
      <c r="O97" s="608"/>
      <c r="P97" s="608"/>
      <c r="Q97" s="608"/>
      <c r="R97" s="608"/>
      <c r="S97" s="608"/>
      <c r="T97" s="608"/>
    </row>
    <row r="98" spans="1:20" ht="81">
      <c r="A98" s="2335"/>
      <c r="B98" s="606" t="s">
        <v>542</v>
      </c>
      <c r="C98" s="482" t="s">
        <v>2940</v>
      </c>
      <c r="D98" s="608"/>
      <c r="E98" s="608"/>
      <c r="F98" s="608"/>
      <c r="G98" s="608"/>
      <c r="H98" s="608"/>
      <c r="I98" s="608"/>
      <c r="J98" s="608"/>
      <c r="K98" s="608"/>
      <c r="L98" s="608"/>
      <c r="M98" s="608"/>
      <c r="N98" s="608"/>
      <c r="O98" s="608"/>
      <c r="P98" s="608"/>
      <c r="Q98" s="608"/>
      <c r="R98" s="608"/>
      <c r="S98" s="608"/>
      <c r="T98" s="608"/>
    </row>
    <row r="99" spans="1:20" ht="129.6">
      <c r="A99" s="2335"/>
      <c r="B99" s="606" t="s">
        <v>544</v>
      </c>
      <c r="C99" s="482" t="s">
        <v>2941</v>
      </c>
      <c r="D99" s="608"/>
      <c r="E99" s="608"/>
      <c r="F99" s="608"/>
      <c r="G99" s="608"/>
      <c r="H99" s="608"/>
      <c r="I99" s="608"/>
      <c r="J99" s="608"/>
      <c r="K99" s="608"/>
      <c r="L99" s="608"/>
      <c r="M99" s="608"/>
      <c r="N99" s="608"/>
      <c r="O99" s="608"/>
      <c r="P99" s="608"/>
      <c r="Q99" s="608"/>
      <c r="R99" s="608"/>
      <c r="S99" s="608"/>
      <c r="T99" s="608"/>
    </row>
    <row r="100" spans="1:20" ht="113.4">
      <c r="A100" s="2335"/>
      <c r="B100" s="606" t="s">
        <v>589</v>
      </c>
      <c r="C100" s="482" t="s">
        <v>2942</v>
      </c>
      <c r="D100" s="608"/>
      <c r="E100" s="608"/>
      <c r="F100" s="608"/>
      <c r="G100" s="608"/>
      <c r="H100" s="608"/>
      <c r="I100" s="608"/>
      <c r="J100" s="608"/>
      <c r="K100" s="608"/>
      <c r="L100" s="608"/>
      <c r="M100" s="608"/>
      <c r="N100" s="608"/>
      <c r="O100" s="608"/>
      <c r="P100" s="608"/>
      <c r="Q100" s="608"/>
      <c r="R100" s="608"/>
      <c r="S100" s="608"/>
      <c r="T100" s="608"/>
    </row>
    <row r="101" spans="1:20" ht="22.2">
      <c r="A101" s="2335"/>
      <c r="B101" s="606" t="s">
        <v>546</v>
      </c>
      <c r="C101" s="482" t="s">
        <v>401</v>
      </c>
      <c r="D101" s="608"/>
      <c r="E101" s="608"/>
      <c r="F101" s="608"/>
      <c r="G101" s="608"/>
      <c r="H101" s="608"/>
      <c r="I101" s="608"/>
      <c r="J101" s="608"/>
      <c r="K101" s="608"/>
      <c r="L101" s="608"/>
      <c r="M101" s="608"/>
      <c r="N101" s="608"/>
      <c r="O101" s="608"/>
      <c r="P101" s="608"/>
      <c r="Q101" s="608"/>
      <c r="R101" s="608"/>
      <c r="S101" s="608"/>
      <c r="T101" s="608"/>
    </row>
    <row r="102" spans="1:20" ht="22.8" thickBot="1">
      <c r="A102" s="2336"/>
      <c r="B102" s="612" t="s">
        <v>547</v>
      </c>
      <c r="C102" s="615" t="s">
        <v>288</v>
      </c>
      <c r="D102" s="608"/>
      <c r="E102" s="608"/>
      <c r="F102" s="608"/>
      <c r="G102" s="608"/>
      <c r="H102" s="608"/>
      <c r="I102" s="608"/>
      <c r="J102" s="608"/>
      <c r="K102" s="608"/>
      <c r="L102" s="608"/>
      <c r="M102" s="608"/>
      <c r="N102" s="608"/>
      <c r="O102" s="608"/>
      <c r="P102" s="608"/>
      <c r="Q102" s="608"/>
      <c r="R102" s="608"/>
      <c r="S102" s="608"/>
      <c r="T102" s="608"/>
    </row>
    <row r="103" spans="1:20" ht="32.4">
      <c r="A103" s="2334" t="s">
        <v>548</v>
      </c>
      <c r="B103" s="606" t="s">
        <v>549</v>
      </c>
      <c r="C103" s="1547" t="s">
        <v>935</v>
      </c>
      <c r="D103" s="608"/>
      <c r="E103" s="608"/>
      <c r="F103" s="608"/>
      <c r="G103" s="608"/>
      <c r="H103" s="608"/>
      <c r="I103" s="608"/>
      <c r="J103" s="608"/>
      <c r="K103" s="608"/>
      <c r="L103" s="608"/>
      <c r="M103" s="608"/>
      <c r="N103" s="608"/>
      <c r="O103" s="608"/>
      <c r="P103" s="608"/>
      <c r="Q103" s="608"/>
      <c r="R103" s="608"/>
      <c r="S103" s="608"/>
      <c r="T103" s="608"/>
    </row>
    <row r="104" spans="1:20" ht="22.2">
      <c r="A104" s="2335"/>
      <c r="B104" s="606" t="s">
        <v>551</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2">
      <c r="A105" s="2335"/>
      <c r="B105" s="606" t="s">
        <v>552</v>
      </c>
      <c r="C105" s="645">
        <v>62.97</v>
      </c>
      <c r="D105" s="608"/>
      <c r="E105" s="608"/>
      <c r="F105" s="608"/>
      <c r="G105" s="608"/>
      <c r="H105" s="608"/>
      <c r="I105" s="608"/>
      <c r="J105" s="608"/>
      <c r="K105" s="608"/>
      <c r="L105" s="608"/>
      <c r="M105" s="608"/>
      <c r="N105" s="608"/>
      <c r="O105" s="608"/>
      <c r="P105" s="608"/>
      <c r="Q105" s="608"/>
      <c r="R105" s="608"/>
      <c r="S105" s="608"/>
      <c r="T105" s="608"/>
    </row>
    <row r="106" spans="1:20" ht="22.2">
      <c r="A106" s="2335"/>
      <c r="B106" s="606" t="s">
        <v>1256</v>
      </c>
      <c r="C106" s="625" t="s">
        <v>2943</v>
      </c>
      <c r="D106" s="608"/>
      <c r="E106" s="608"/>
      <c r="F106" s="608"/>
      <c r="G106" s="608"/>
      <c r="H106" s="608"/>
      <c r="I106" s="608"/>
      <c r="J106" s="608"/>
      <c r="K106" s="608"/>
      <c r="L106" s="608"/>
      <c r="M106" s="608"/>
      <c r="N106" s="608"/>
      <c r="O106" s="608"/>
      <c r="P106" s="608"/>
      <c r="Q106" s="608"/>
      <c r="R106" s="608"/>
      <c r="S106" s="608"/>
      <c r="T106" s="608"/>
    </row>
    <row r="107" spans="1:20" ht="22.8" thickBot="1">
      <c r="A107" s="2336"/>
      <c r="B107" s="610" t="s">
        <v>938</v>
      </c>
      <c r="C107" s="1548" t="s">
        <v>288</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865" t="s">
        <v>397</v>
      </c>
      <c r="B108" s="1143" t="s">
        <v>398</v>
      </c>
      <c r="C108" s="1144" t="s">
        <v>401</v>
      </c>
    </row>
    <row r="109" spans="1:20" s="135" customFormat="1" ht="324.60000000000002" thickBot="1">
      <c r="A109" s="1866"/>
      <c r="B109" s="1145" t="s">
        <v>400</v>
      </c>
      <c r="C109" s="1146" t="s">
        <v>2944</v>
      </c>
    </row>
    <row r="110" spans="1:20" ht="22.8" thickBot="1">
      <c r="A110" s="2337" t="s">
        <v>557</v>
      </c>
      <c r="B110" s="2338"/>
      <c r="C110" s="489" t="s">
        <v>288</v>
      </c>
      <c r="D110" s="608"/>
      <c r="E110" s="608"/>
      <c r="F110" s="608"/>
      <c r="G110" s="608"/>
      <c r="H110" s="608"/>
      <c r="I110" s="608"/>
      <c r="J110" s="608"/>
      <c r="K110" s="608"/>
      <c r="L110" s="608"/>
      <c r="M110" s="608"/>
      <c r="N110" s="608"/>
      <c r="O110" s="608"/>
      <c r="P110" s="608"/>
      <c r="Q110" s="608"/>
      <c r="R110" s="608"/>
      <c r="S110" s="608"/>
      <c r="T110" s="608"/>
    </row>
    <row r="111" spans="1:20" ht="199.5" customHeight="1">
      <c r="A111" s="2332" t="s">
        <v>403</v>
      </c>
      <c r="B111" s="2333"/>
      <c r="C111" s="2333"/>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02">
        <v>45298</v>
      </c>
    </row>
    <row r="3" spans="1:3">
      <c r="A3" s="2236" t="s">
        <v>596</v>
      </c>
      <c r="B3" s="1498" t="s">
        <v>597</v>
      </c>
      <c r="C3" s="223" t="s">
        <v>2945</v>
      </c>
    </row>
    <row r="4" spans="1:3">
      <c r="A4" s="1906"/>
      <c r="B4" s="1499" t="s">
        <v>599</v>
      </c>
      <c r="C4" s="867" t="s">
        <v>2946</v>
      </c>
    </row>
    <row r="5" spans="1:3">
      <c r="A5" s="1906"/>
      <c r="B5" s="1499" t="s">
        <v>411</v>
      </c>
      <c r="C5" s="867" t="s">
        <v>238</v>
      </c>
    </row>
    <row r="6" spans="1:3">
      <c r="A6" s="1906"/>
      <c r="B6" s="1499" t="s">
        <v>239</v>
      </c>
      <c r="C6" s="867" t="s">
        <v>2947</v>
      </c>
    </row>
    <row r="7" spans="1:3">
      <c r="A7" s="1906"/>
      <c r="B7" s="1499" t="s">
        <v>413</v>
      </c>
      <c r="C7" s="880" t="s">
        <v>2948</v>
      </c>
    </row>
    <row r="8" spans="1:3">
      <c r="A8" s="1906"/>
      <c r="B8" s="1499" t="s">
        <v>415</v>
      </c>
      <c r="C8" s="942">
        <v>1922954444</v>
      </c>
    </row>
    <row r="9" spans="1:3">
      <c r="A9" s="1906"/>
      <c r="B9" s="1499" t="s">
        <v>416</v>
      </c>
      <c r="C9" s="940">
        <v>303884490799</v>
      </c>
    </row>
    <row r="10" spans="1:3">
      <c r="A10" s="1906"/>
      <c r="B10" s="1499" t="s">
        <v>603</v>
      </c>
      <c r="C10" s="867" t="s">
        <v>881</v>
      </c>
    </row>
    <row r="11" spans="1:3">
      <c r="A11" s="1906"/>
      <c r="B11" s="1499" t="s">
        <v>605</v>
      </c>
      <c r="C11" s="867" t="s">
        <v>248</v>
      </c>
    </row>
    <row r="12" spans="1:3">
      <c r="A12" s="1906"/>
      <c r="B12" s="1499" t="s">
        <v>606</v>
      </c>
      <c r="C12" s="867" t="s">
        <v>250</v>
      </c>
    </row>
    <row r="13" spans="1:3">
      <c r="A13" s="1906"/>
      <c r="B13" s="1499" t="s">
        <v>607</v>
      </c>
      <c r="C13" s="867" t="s">
        <v>248</v>
      </c>
    </row>
    <row r="14" spans="1:3">
      <c r="A14" s="1906"/>
      <c r="B14" s="1499" t="s">
        <v>608</v>
      </c>
      <c r="C14" s="867" t="s">
        <v>248</v>
      </c>
    </row>
    <row r="15" spans="1:3">
      <c r="A15" s="1906"/>
      <c r="B15" s="1499" t="s">
        <v>609</v>
      </c>
      <c r="C15" s="867" t="s">
        <v>238</v>
      </c>
    </row>
    <row r="16" spans="1:3">
      <c r="A16" s="1906"/>
      <c r="B16" s="1499" t="s">
        <v>610</v>
      </c>
      <c r="C16" s="867" t="s">
        <v>238</v>
      </c>
    </row>
    <row r="17" spans="1:3" ht="48.6">
      <c r="A17" s="1906"/>
      <c r="B17" s="1499" t="s">
        <v>611</v>
      </c>
      <c r="C17" s="867" t="s">
        <v>832</v>
      </c>
    </row>
    <row r="18" spans="1:3" ht="32.4">
      <c r="A18" s="1906"/>
      <c r="B18" s="1499" t="s">
        <v>257</v>
      </c>
      <c r="C18" s="867" t="s">
        <v>258</v>
      </c>
    </row>
    <row r="19" spans="1:3">
      <c r="A19" s="1906"/>
      <c r="B19" s="1499" t="s">
        <v>613</v>
      </c>
      <c r="C19" s="867" t="s">
        <v>238</v>
      </c>
    </row>
    <row r="20" spans="1:3" ht="32.4">
      <c r="A20" s="1906"/>
      <c r="B20" s="1499" t="s">
        <v>614</v>
      </c>
      <c r="C20" s="867" t="s">
        <v>248</v>
      </c>
    </row>
    <row r="21" spans="1:3">
      <c r="A21" s="1906"/>
      <c r="B21" s="1499" t="s">
        <v>615</v>
      </c>
      <c r="C21" s="867" t="s">
        <v>238</v>
      </c>
    </row>
    <row r="22" spans="1:3">
      <c r="A22" s="1906"/>
      <c r="B22" s="1499" t="s">
        <v>616</v>
      </c>
      <c r="C22" s="867" t="s">
        <v>238</v>
      </c>
    </row>
    <row r="23" spans="1:3">
      <c r="A23" s="1906"/>
      <c r="B23" s="1499" t="s">
        <v>617</v>
      </c>
      <c r="C23" s="867" t="s">
        <v>238</v>
      </c>
    </row>
    <row r="24" spans="1:3">
      <c r="A24" s="1906"/>
      <c r="B24" s="1499" t="s">
        <v>618</v>
      </c>
      <c r="C24" s="867" t="s">
        <v>238</v>
      </c>
    </row>
    <row r="25" spans="1:3">
      <c r="A25" s="1906"/>
      <c r="B25" s="1499" t="s">
        <v>619</v>
      </c>
      <c r="C25" s="867" t="s">
        <v>2949</v>
      </c>
    </row>
    <row r="26" spans="1:3">
      <c r="A26" s="1906"/>
      <c r="B26" s="1499" t="s">
        <v>620</v>
      </c>
      <c r="C26" s="867" t="s">
        <v>238</v>
      </c>
    </row>
    <row r="27" spans="1:3">
      <c r="A27" s="1906"/>
      <c r="B27" s="1499" t="s">
        <v>621</v>
      </c>
      <c r="C27" s="867" t="s">
        <v>270</v>
      </c>
    </row>
    <row r="28" spans="1:3">
      <c r="A28" s="1906"/>
      <c r="B28" s="1499" t="s">
        <v>622</v>
      </c>
      <c r="C28" s="867" t="s">
        <v>272</v>
      </c>
    </row>
    <row r="29" spans="1:3">
      <c r="A29" s="1906"/>
      <c r="B29" s="1499" t="s">
        <v>623</v>
      </c>
      <c r="C29" s="867" t="s">
        <v>624</v>
      </c>
    </row>
    <row r="30" spans="1:3" ht="32.4">
      <c r="A30" s="1906"/>
      <c r="B30" s="1499" t="s">
        <v>625</v>
      </c>
      <c r="C30" s="867" t="s">
        <v>1233</v>
      </c>
    </row>
    <row r="31" spans="1:3">
      <c r="A31" s="1906"/>
      <c r="B31" s="1499" t="s">
        <v>626</v>
      </c>
      <c r="C31" s="867" t="s">
        <v>2950</v>
      </c>
    </row>
    <row r="32" spans="1:3" ht="33" thickBot="1">
      <c r="A32" s="1907"/>
      <c r="B32" s="4" t="s">
        <v>628</v>
      </c>
      <c r="C32" s="1121" t="s">
        <v>238</v>
      </c>
    </row>
    <row r="33" spans="1:3">
      <c r="A33" s="2231" t="s">
        <v>629</v>
      </c>
      <c r="B33" s="1498" t="s">
        <v>630</v>
      </c>
      <c r="C33" s="223" t="s">
        <v>2947</v>
      </c>
    </row>
    <row r="34" spans="1:3">
      <c r="A34" s="1895"/>
      <c r="B34" s="1499" t="s">
        <v>631</v>
      </c>
      <c r="C34" s="867" t="s">
        <v>2951</v>
      </c>
    </row>
    <row r="35" spans="1:3">
      <c r="A35" s="1895"/>
      <c r="B35" s="1499" t="s">
        <v>633</v>
      </c>
      <c r="C35" s="867" t="s">
        <v>2952</v>
      </c>
    </row>
    <row r="36" spans="1:3">
      <c r="A36" s="1895"/>
      <c r="B36" s="1499" t="s">
        <v>634</v>
      </c>
      <c r="C36" s="867" t="s">
        <v>238</v>
      </c>
    </row>
    <row r="37" spans="1:3">
      <c r="A37" s="1895"/>
      <c r="B37" s="1499" t="s">
        <v>635</v>
      </c>
      <c r="C37" s="867" t="s">
        <v>238</v>
      </c>
    </row>
    <row r="38" spans="1:3" ht="16.8" thickBot="1">
      <c r="A38" s="1896"/>
      <c r="B38" s="1117" t="s">
        <v>636</v>
      </c>
      <c r="C38" s="1121" t="s">
        <v>250</v>
      </c>
    </row>
    <row r="39" spans="1:3">
      <c r="A39" s="2231" t="s">
        <v>637</v>
      </c>
      <c r="B39" s="1498" t="s">
        <v>638</v>
      </c>
      <c r="C39" s="223" t="s">
        <v>248</v>
      </c>
    </row>
    <row r="40" spans="1:3">
      <c r="A40" s="1895"/>
      <c r="B40" s="1499" t="s">
        <v>639</v>
      </c>
      <c r="C40" s="867" t="s">
        <v>238</v>
      </c>
    </row>
    <row r="41" spans="1:3">
      <c r="A41" s="1895"/>
      <c r="B41" s="1499" t="s">
        <v>640</v>
      </c>
      <c r="C41" s="867" t="s">
        <v>238</v>
      </c>
    </row>
    <row r="42" spans="1:3">
      <c r="A42" s="1895"/>
      <c r="B42" s="1499" t="s">
        <v>641</v>
      </c>
      <c r="C42" s="867" t="s">
        <v>238</v>
      </c>
    </row>
    <row r="43" spans="1:3">
      <c r="A43" s="1895"/>
      <c r="B43" s="1499" t="s">
        <v>642</v>
      </c>
      <c r="C43" s="867" t="s">
        <v>238</v>
      </c>
    </row>
    <row r="44" spans="1:3" ht="16.8" thickBot="1">
      <c r="A44" s="1896"/>
      <c r="B44" s="1373" t="s">
        <v>643</v>
      </c>
      <c r="C44" s="1121" t="s">
        <v>238</v>
      </c>
    </row>
    <row r="45" spans="1:3">
      <c r="A45" s="2231" t="s">
        <v>644</v>
      </c>
      <c r="B45" s="1498" t="s">
        <v>645</v>
      </c>
      <c r="C45" s="223" t="s">
        <v>248</v>
      </c>
    </row>
    <row r="46" spans="1:3">
      <c r="A46" s="1895"/>
      <c r="B46" s="1499" t="s">
        <v>646</v>
      </c>
      <c r="C46" s="867" t="s">
        <v>238</v>
      </c>
    </row>
    <row r="47" spans="1:3" ht="16.8" thickBot="1">
      <c r="A47" s="1896"/>
      <c r="B47" s="1117" t="s">
        <v>647</v>
      </c>
      <c r="C47" s="1121" t="s">
        <v>238</v>
      </c>
    </row>
    <row r="48" spans="1:3">
      <c r="A48" s="1895" t="s">
        <v>303</v>
      </c>
      <c r="B48" s="4" t="s">
        <v>648</v>
      </c>
      <c r="C48" s="941" t="s">
        <v>250</v>
      </c>
    </row>
    <row r="49" spans="1:3">
      <c r="A49" s="1895"/>
      <c r="B49" s="1499" t="s">
        <v>649</v>
      </c>
      <c r="C49" s="867" t="s">
        <v>2953</v>
      </c>
    </row>
    <row r="50" spans="1:3">
      <c r="A50" s="1895"/>
      <c r="B50" s="1499" t="s">
        <v>651</v>
      </c>
      <c r="C50" s="867" t="s">
        <v>2954</v>
      </c>
    </row>
    <row r="51" spans="1:3">
      <c r="A51" s="1895"/>
      <c r="B51" s="1499" t="s">
        <v>653</v>
      </c>
      <c r="C51" s="867" t="s">
        <v>2955</v>
      </c>
    </row>
    <row r="52" spans="1:3" ht="32.4">
      <c r="A52" s="1895"/>
      <c r="B52" s="1499" t="s">
        <v>655</v>
      </c>
      <c r="C52" s="867" t="s">
        <v>2956</v>
      </c>
    </row>
    <row r="53" spans="1:3" ht="32.4">
      <c r="A53" s="1895"/>
      <c r="B53" s="1499" t="s">
        <v>657</v>
      </c>
      <c r="C53" s="867" t="s">
        <v>2957</v>
      </c>
    </row>
    <row r="54" spans="1:3">
      <c r="A54" s="1895"/>
      <c r="B54" s="1499" t="s">
        <v>659</v>
      </c>
      <c r="C54" s="867" t="s">
        <v>575</v>
      </c>
    </row>
    <row r="55" spans="1:3">
      <c r="A55" s="1895"/>
      <c r="B55" s="1499" t="s">
        <v>660</v>
      </c>
      <c r="C55" s="867" t="s">
        <v>2958</v>
      </c>
    </row>
    <row r="56" spans="1:3">
      <c r="A56" s="1895"/>
      <c r="B56" s="1499" t="s">
        <v>662</v>
      </c>
      <c r="C56" s="867" t="s">
        <v>743</v>
      </c>
    </row>
    <row r="57" spans="1:3">
      <c r="A57" s="1895"/>
      <c r="B57" s="1499" t="s">
        <v>663</v>
      </c>
      <c r="C57" s="867" t="s">
        <v>238</v>
      </c>
    </row>
    <row r="58" spans="1:3">
      <c r="A58" s="1895"/>
      <c r="B58" s="1499" t="s">
        <v>664</v>
      </c>
      <c r="C58" s="867" t="s">
        <v>238</v>
      </c>
    </row>
    <row r="59" spans="1:3">
      <c r="A59" s="1895"/>
      <c r="B59" s="1499" t="s">
        <v>665</v>
      </c>
      <c r="C59" s="867" t="s">
        <v>2959</v>
      </c>
    </row>
    <row r="60" spans="1:3">
      <c r="A60" s="1895"/>
      <c r="B60" s="1499" t="s">
        <v>667</v>
      </c>
      <c r="C60" s="867" t="s">
        <v>2960</v>
      </c>
    </row>
    <row r="61" spans="1:3">
      <c r="A61" s="1895"/>
      <c r="B61" s="1499" t="s">
        <v>669</v>
      </c>
      <c r="C61" s="867" t="s">
        <v>2961</v>
      </c>
    </row>
    <row r="62" spans="1:3">
      <c r="A62" s="1895"/>
      <c r="B62" s="1499" t="s">
        <v>671</v>
      </c>
      <c r="C62" s="867" t="s">
        <v>238</v>
      </c>
    </row>
    <row r="63" spans="1:3">
      <c r="A63" s="1895"/>
      <c r="B63" s="1499" t="s">
        <v>673</v>
      </c>
      <c r="C63" s="867" t="s">
        <v>238</v>
      </c>
    </row>
    <row r="64" spans="1:3">
      <c r="A64" s="1895"/>
      <c r="B64" s="1499" t="s">
        <v>674</v>
      </c>
      <c r="C64" s="867" t="s">
        <v>238</v>
      </c>
    </row>
    <row r="65" spans="1:3">
      <c r="A65" s="1895"/>
      <c r="B65" s="1499" t="s">
        <v>675</v>
      </c>
      <c r="C65" s="867" t="s">
        <v>250</v>
      </c>
    </row>
    <row r="66" spans="1:3">
      <c r="A66" s="1895"/>
      <c r="B66" s="1499" t="s">
        <v>676</v>
      </c>
      <c r="C66" s="867" t="s">
        <v>2962</v>
      </c>
    </row>
    <row r="67" spans="1:3">
      <c r="A67" s="1895"/>
      <c r="B67" s="1499" t="s">
        <v>677</v>
      </c>
      <c r="C67" s="867" t="s">
        <v>2963</v>
      </c>
    </row>
    <row r="68" spans="1:3" ht="16.8" thickBot="1">
      <c r="A68" s="1896"/>
      <c r="B68" s="1117" t="s">
        <v>678</v>
      </c>
      <c r="C68" s="1121" t="s">
        <v>1334</v>
      </c>
    </row>
    <row r="69" spans="1:3">
      <c r="A69" s="2231" t="s">
        <v>680</v>
      </c>
      <c r="B69" s="1498" t="s">
        <v>681</v>
      </c>
      <c r="C69" s="223" t="s">
        <v>250</v>
      </c>
    </row>
    <row r="70" spans="1:3">
      <c r="A70" s="1895"/>
      <c r="B70" s="1499" t="s">
        <v>682</v>
      </c>
      <c r="C70" s="867" t="s">
        <v>2964</v>
      </c>
    </row>
    <row r="71" spans="1:3">
      <c r="A71" s="1895"/>
      <c r="B71" s="1499" t="s">
        <v>683</v>
      </c>
      <c r="C71" s="867" t="s">
        <v>238</v>
      </c>
    </row>
    <row r="72" spans="1:3">
      <c r="A72" s="1895"/>
      <c r="B72" s="1499" t="s">
        <v>684</v>
      </c>
      <c r="C72" s="867" t="s">
        <v>238</v>
      </c>
    </row>
    <row r="73" spans="1:3" ht="48.6">
      <c r="A73" s="1895"/>
      <c r="B73" s="1499" t="s">
        <v>685</v>
      </c>
      <c r="C73" s="867" t="s">
        <v>508</v>
      </c>
    </row>
    <row r="74" spans="1:3">
      <c r="A74" s="1895"/>
      <c r="B74" s="1499" t="s">
        <v>686</v>
      </c>
      <c r="C74" s="867" t="s">
        <v>272</v>
      </c>
    </row>
    <row r="75" spans="1:3">
      <c r="A75" s="1895"/>
      <c r="B75" s="1499" t="s">
        <v>687</v>
      </c>
      <c r="C75" s="867" t="s">
        <v>250</v>
      </c>
    </row>
    <row r="76" spans="1:3">
      <c r="A76" s="1895"/>
      <c r="B76" s="1499" t="s">
        <v>688</v>
      </c>
      <c r="C76" s="867" t="s">
        <v>348</v>
      </c>
    </row>
    <row r="77" spans="1:3" ht="81.599999999999994" thickBot="1">
      <c r="A77" s="1896"/>
      <c r="B77" s="1117" t="s">
        <v>689</v>
      </c>
      <c r="C77" s="1121" t="s">
        <v>579</v>
      </c>
    </row>
    <row r="78" spans="1:3" ht="32.4">
      <c r="A78" s="2231" t="s">
        <v>690</v>
      </c>
      <c r="B78" s="1498" t="s">
        <v>691</v>
      </c>
      <c r="C78" s="223" t="s">
        <v>2965</v>
      </c>
    </row>
    <row r="79" spans="1:3">
      <c r="A79" s="1895"/>
      <c r="B79" s="1499" t="s">
        <v>693</v>
      </c>
      <c r="C79" s="867" t="s">
        <v>2966</v>
      </c>
    </row>
    <row r="80" spans="1:3">
      <c r="A80" s="1895"/>
      <c r="B80" s="1499" t="s">
        <v>695</v>
      </c>
      <c r="C80" s="867" t="s">
        <v>1250</v>
      </c>
    </row>
    <row r="81" spans="1:3" ht="32.4">
      <c r="A81" s="1895"/>
      <c r="B81" s="1499" t="s">
        <v>697</v>
      </c>
      <c r="C81" s="867" t="s">
        <v>359</v>
      </c>
    </row>
    <row r="82" spans="1:3" ht="64.8">
      <c r="A82" s="1895"/>
      <c r="B82" s="1499" t="s">
        <v>698</v>
      </c>
      <c r="C82" s="867" t="s">
        <v>699</v>
      </c>
    </row>
    <row r="83" spans="1:3">
      <c r="A83" s="1895"/>
      <c r="B83" s="1499" t="s">
        <v>700</v>
      </c>
      <c r="C83" s="867" t="s">
        <v>248</v>
      </c>
    </row>
    <row r="84" spans="1:3">
      <c r="A84" s="1895"/>
      <c r="B84" s="1499" t="s">
        <v>676</v>
      </c>
      <c r="C84" s="867" t="s">
        <v>238</v>
      </c>
    </row>
    <row r="85" spans="1:3">
      <c r="A85" s="1895"/>
      <c r="B85" s="1499" t="s">
        <v>677</v>
      </c>
      <c r="C85" s="867" t="s">
        <v>238</v>
      </c>
    </row>
    <row r="86" spans="1:3">
      <c r="A86" s="1895"/>
      <c r="B86" s="1499" t="s">
        <v>701</v>
      </c>
      <c r="C86" s="867" t="s">
        <v>238</v>
      </c>
    </row>
    <row r="87" spans="1:3">
      <c r="A87" s="1895"/>
      <c r="B87" s="1499" t="s">
        <v>702</v>
      </c>
      <c r="C87" s="867"/>
    </row>
    <row r="88" spans="1:3">
      <c r="A88" s="1895"/>
      <c r="B88" s="1499" t="s">
        <v>703</v>
      </c>
      <c r="C88" s="867" t="s">
        <v>248</v>
      </c>
    </row>
    <row r="89" spans="1:3">
      <c r="A89" s="1895"/>
      <c r="B89" s="1499" t="s">
        <v>704</v>
      </c>
      <c r="C89" s="867" t="s">
        <v>238</v>
      </c>
    </row>
    <row r="90" spans="1:3">
      <c r="A90" s="1895"/>
      <c r="B90" s="1499" t="s">
        <v>705</v>
      </c>
      <c r="C90" s="867" t="s">
        <v>238</v>
      </c>
    </row>
    <row r="91" spans="1:3">
      <c r="A91" s="1895"/>
      <c r="B91" s="1499" t="s">
        <v>706</v>
      </c>
      <c r="C91" s="867" t="s">
        <v>238</v>
      </c>
    </row>
    <row r="92" spans="1:3" ht="16.8" thickBot="1">
      <c r="A92" s="1896"/>
      <c r="B92" s="1117" t="s">
        <v>707</v>
      </c>
      <c r="C92" s="1121" t="s">
        <v>238</v>
      </c>
    </row>
    <row r="93" spans="1:3" ht="48.6">
      <c r="A93" s="2231" t="s">
        <v>708</v>
      </c>
      <c r="B93" s="1498" t="s">
        <v>709</v>
      </c>
      <c r="C93" s="223" t="s">
        <v>1609</v>
      </c>
    </row>
    <row r="94" spans="1:3">
      <c r="A94" s="1895"/>
      <c r="B94" s="1499" t="s">
        <v>711</v>
      </c>
      <c r="C94" s="867" t="s">
        <v>238</v>
      </c>
    </row>
    <row r="95" spans="1:3">
      <c r="A95" s="1895"/>
      <c r="B95" s="1499" t="s">
        <v>712</v>
      </c>
      <c r="C95" s="867" t="s">
        <v>238</v>
      </c>
    </row>
    <row r="96" spans="1:3" ht="64.8">
      <c r="A96" s="1895"/>
      <c r="B96" s="1499" t="s">
        <v>713</v>
      </c>
      <c r="C96" s="867" t="s">
        <v>821</v>
      </c>
    </row>
    <row r="97" spans="1:3" ht="48.6">
      <c r="A97" s="1895"/>
      <c r="B97" s="1499" t="s">
        <v>714</v>
      </c>
      <c r="C97" s="867" t="s">
        <v>1098</v>
      </c>
    </row>
    <row r="98" spans="1:3" ht="48.6">
      <c r="A98" s="1895"/>
      <c r="B98" s="1499" t="s">
        <v>716</v>
      </c>
      <c r="C98" s="867" t="s">
        <v>587</v>
      </c>
    </row>
    <row r="99" spans="1:3" ht="32.4">
      <c r="A99" s="1895"/>
      <c r="B99" s="1499" t="s">
        <v>717</v>
      </c>
      <c r="C99" s="867" t="s">
        <v>1557</v>
      </c>
    </row>
    <row r="100" spans="1:3">
      <c r="A100" s="1895"/>
      <c r="B100" s="1499" t="s">
        <v>719</v>
      </c>
      <c r="C100" s="867" t="s">
        <v>238</v>
      </c>
    </row>
    <row r="101" spans="1:3">
      <c r="A101" s="1895"/>
      <c r="B101" s="1499" t="s">
        <v>720</v>
      </c>
      <c r="C101" s="867" t="s">
        <v>238</v>
      </c>
    </row>
    <row r="102" spans="1:3" ht="16.8" thickBot="1">
      <c r="A102" s="1896"/>
      <c r="B102" s="1373" t="s">
        <v>721</v>
      </c>
      <c r="C102" s="561" t="s">
        <v>238</v>
      </c>
    </row>
    <row r="103" spans="1:3" ht="32.4">
      <c r="A103" s="1898" t="s">
        <v>389</v>
      </c>
      <c r="B103" s="1499" t="s">
        <v>722</v>
      </c>
      <c r="C103" s="1503" t="s">
        <v>2967</v>
      </c>
    </row>
    <row r="104" spans="1:3">
      <c r="A104" s="1898"/>
      <c r="B104" s="1499" t="s">
        <v>392</v>
      </c>
      <c r="C104" s="942">
        <v>0.45700000000000002</v>
      </c>
    </row>
    <row r="105" spans="1:3">
      <c r="A105" s="1898"/>
      <c r="B105" s="1499" t="s">
        <v>552</v>
      </c>
      <c r="C105" s="943">
        <v>72.22</v>
      </c>
    </row>
    <row r="106" spans="1:3">
      <c r="A106" s="1898"/>
      <c r="B106" s="1499" t="s">
        <v>394</v>
      </c>
      <c r="C106" s="867" t="s">
        <v>2968</v>
      </c>
    </row>
    <row r="107" spans="1:3" ht="16.8" thickBot="1">
      <c r="A107" s="1899"/>
      <c r="B107" s="25" t="s">
        <v>396</v>
      </c>
      <c r="C107" s="1121" t="s">
        <v>238</v>
      </c>
    </row>
    <row r="108" spans="1:3" s="135" customFormat="1" ht="113.4">
      <c r="A108" s="1865" t="s">
        <v>397</v>
      </c>
      <c r="B108" s="1143" t="s">
        <v>398</v>
      </c>
      <c r="C108" s="1144" t="s">
        <v>2969</v>
      </c>
    </row>
    <row r="109" spans="1:3" s="135" customFormat="1" ht="49.2" thickBot="1">
      <c r="A109" s="1866"/>
      <c r="B109" s="1145" t="s">
        <v>400</v>
      </c>
      <c r="C109" s="1146" t="s">
        <v>2970</v>
      </c>
    </row>
    <row r="110" spans="1:3" ht="16.8" thickBot="1">
      <c r="A110" s="2232" t="s">
        <v>727</v>
      </c>
      <c r="B110" s="2252"/>
      <c r="C110" s="1504" t="s">
        <v>238</v>
      </c>
    </row>
    <row r="111" spans="1:3" ht="235.5" customHeight="1">
      <c r="A111" s="1893" t="s">
        <v>403</v>
      </c>
      <c r="B111" s="1894"/>
      <c r="C111" s="189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49">
        <v>45463</v>
      </c>
    </row>
    <row r="3" spans="1:3">
      <c r="A3" s="2236" t="s">
        <v>596</v>
      </c>
      <c r="B3" s="1498" t="s">
        <v>597</v>
      </c>
      <c r="C3" s="1550" t="s">
        <v>2971</v>
      </c>
    </row>
    <row r="4" spans="1:3">
      <c r="A4" s="1906"/>
      <c r="B4" s="1499" t="s">
        <v>599</v>
      </c>
      <c r="C4" s="223" t="s">
        <v>2972</v>
      </c>
    </row>
    <row r="5" spans="1:3">
      <c r="A5" s="1906"/>
      <c r="B5" s="1499" t="s">
        <v>411</v>
      </c>
      <c r="C5" s="223" t="s">
        <v>238</v>
      </c>
    </row>
    <row r="6" spans="1:3">
      <c r="A6" s="1906"/>
      <c r="B6" s="1499" t="s">
        <v>239</v>
      </c>
      <c r="C6" s="223" t="s">
        <v>2973</v>
      </c>
    </row>
    <row r="7" spans="1:3">
      <c r="A7" s="1906"/>
      <c r="B7" s="1499" t="s">
        <v>413</v>
      </c>
      <c r="C7" s="867" t="s">
        <v>2974</v>
      </c>
    </row>
    <row r="8" spans="1:3">
      <c r="A8" s="1906"/>
      <c r="B8" s="1499" t="s">
        <v>415</v>
      </c>
      <c r="C8" s="847">
        <v>15007006524</v>
      </c>
    </row>
    <row r="9" spans="1:3">
      <c r="A9" s="1906"/>
      <c r="B9" s="1499" t="s">
        <v>416</v>
      </c>
      <c r="C9" s="1020">
        <v>2332396457430</v>
      </c>
    </row>
    <row r="10" spans="1:3">
      <c r="A10" s="1906"/>
      <c r="B10" s="1499" t="s">
        <v>603</v>
      </c>
      <c r="C10" s="867" t="s">
        <v>246</v>
      </c>
    </row>
    <row r="11" spans="1:3">
      <c r="A11" s="1906"/>
      <c r="B11" s="1499" t="s">
        <v>605</v>
      </c>
      <c r="C11" s="223" t="s">
        <v>248</v>
      </c>
    </row>
    <row r="12" spans="1:3">
      <c r="A12" s="1906"/>
      <c r="B12" s="1499" t="s">
        <v>606</v>
      </c>
      <c r="C12" s="223" t="s">
        <v>250</v>
      </c>
    </row>
    <row r="13" spans="1:3">
      <c r="A13" s="1906"/>
      <c r="B13" s="1499" t="s">
        <v>607</v>
      </c>
      <c r="C13" s="223" t="s">
        <v>1142</v>
      </c>
    </row>
    <row r="14" spans="1:3">
      <c r="A14" s="1906"/>
      <c r="B14" s="1499" t="s">
        <v>608</v>
      </c>
      <c r="C14" s="223" t="s">
        <v>248</v>
      </c>
    </row>
    <row r="15" spans="1:3">
      <c r="A15" s="1906"/>
      <c r="B15" s="1499" t="s">
        <v>609</v>
      </c>
      <c r="C15" s="223" t="s">
        <v>238</v>
      </c>
    </row>
    <row r="16" spans="1:3">
      <c r="A16" s="1906"/>
      <c r="B16" s="1499" t="s">
        <v>610</v>
      </c>
      <c r="C16" s="223" t="s">
        <v>238</v>
      </c>
    </row>
    <row r="17" spans="1:3">
      <c r="A17" s="1906"/>
      <c r="B17" s="1499" t="s">
        <v>611</v>
      </c>
      <c r="C17" s="223" t="s">
        <v>1322</v>
      </c>
    </row>
    <row r="18" spans="1:3" ht="32.4">
      <c r="A18" s="1906"/>
      <c r="B18" s="1499" t="s">
        <v>257</v>
      </c>
      <c r="C18" s="223" t="s">
        <v>258</v>
      </c>
    </row>
    <row r="19" spans="1:3">
      <c r="A19" s="1906"/>
      <c r="B19" s="1499" t="s">
        <v>613</v>
      </c>
      <c r="C19" s="223" t="s">
        <v>238</v>
      </c>
    </row>
    <row r="20" spans="1:3" ht="32.4">
      <c r="A20" s="1906"/>
      <c r="B20" s="1499" t="s">
        <v>614</v>
      </c>
      <c r="C20" s="223" t="s">
        <v>248</v>
      </c>
    </row>
    <row r="21" spans="1:3">
      <c r="A21" s="1906"/>
      <c r="B21" s="1499" t="s">
        <v>615</v>
      </c>
      <c r="C21" s="223" t="s">
        <v>238</v>
      </c>
    </row>
    <row r="22" spans="1:3">
      <c r="A22" s="1906"/>
      <c r="B22" s="1499" t="s">
        <v>616</v>
      </c>
      <c r="C22" s="223" t="s">
        <v>238</v>
      </c>
    </row>
    <row r="23" spans="1:3">
      <c r="A23" s="1906"/>
      <c r="B23" s="1499" t="s">
        <v>617</v>
      </c>
      <c r="C23" s="223" t="s">
        <v>238</v>
      </c>
    </row>
    <row r="24" spans="1:3">
      <c r="A24" s="1906"/>
      <c r="B24" s="1499" t="s">
        <v>618</v>
      </c>
      <c r="C24" s="223" t="s">
        <v>238</v>
      </c>
    </row>
    <row r="25" spans="1:3">
      <c r="A25" s="1906"/>
      <c r="B25" s="1499" t="s">
        <v>619</v>
      </c>
      <c r="C25" s="223" t="s">
        <v>267</v>
      </c>
    </row>
    <row r="26" spans="1:3">
      <c r="A26" s="1906"/>
      <c r="B26" s="1499" t="s">
        <v>620</v>
      </c>
      <c r="C26" s="223" t="s">
        <v>238</v>
      </c>
    </row>
    <row r="27" spans="1:3">
      <c r="A27" s="1906"/>
      <c r="B27" s="1499" t="s">
        <v>621</v>
      </c>
      <c r="C27" s="223" t="s">
        <v>270</v>
      </c>
    </row>
    <row r="28" spans="1:3">
      <c r="A28" s="1906"/>
      <c r="B28" s="1499" t="s">
        <v>622</v>
      </c>
      <c r="C28" s="223" t="s">
        <v>272</v>
      </c>
    </row>
    <row r="29" spans="1:3">
      <c r="A29" s="1906"/>
      <c r="B29" s="1499" t="s">
        <v>623</v>
      </c>
      <c r="C29" s="223" t="s">
        <v>624</v>
      </c>
    </row>
    <row r="30" spans="1:3" ht="32.4">
      <c r="A30" s="1906"/>
      <c r="B30" s="1499" t="s">
        <v>625</v>
      </c>
      <c r="C30" s="223" t="s">
        <v>1233</v>
      </c>
    </row>
    <row r="31" spans="1:3">
      <c r="A31" s="1906"/>
      <c r="B31" s="1499" t="s">
        <v>626</v>
      </c>
      <c r="C31" s="670" t="s">
        <v>2975</v>
      </c>
    </row>
    <row r="32" spans="1:3" ht="33" thickBot="1">
      <c r="A32" s="1907"/>
      <c r="B32" s="4" t="s">
        <v>628</v>
      </c>
      <c r="C32" s="1121" t="s">
        <v>238</v>
      </c>
    </row>
    <row r="33" spans="1:3">
      <c r="A33" s="2231" t="s">
        <v>629</v>
      </c>
      <c r="B33" s="1498" t="s">
        <v>630</v>
      </c>
      <c r="C33" s="223" t="s">
        <v>2973</v>
      </c>
    </row>
    <row r="34" spans="1:3">
      <c r="A34" s="1895"/>
      <c r="B34" s="1499" t="s">
        <v>631</v>
      </c>
      <c r="C34" s="223" t="s">
        <v>2976</v>
      </c>
    </row>
    <row r="35" spans="1:3">
      <c r="A35" s="1895"/>
      <c r="B35" s="1499" t="s">
        <v>633</v>
      </c>
      <c r="C35" s="223" t="s">
        <v>285</v>
      </c>
    </row>
    <row r="36" spans="1:3">
      <c r="A36" s="1895"/>
      <c r="B36" s="1499" t="s">
        <v>634</v>
      </c>
      <c r="C36" s="223" t="s">
        <v>238</v>
      </c>
    </row>
    <row r="37" spans="1:3">
      <c r="A37" s="1895"/>
      <c r="B37" s="1499" t="s">
        <v>635</v>
      </c>
      <c r="C37" s="223" t="s">
        <v>238</v>
      </c>
    </row>
    <row r="38" spans="1:3" ht="16.8" thickBot="1">
      <c r="A38" s="1896"/>
      <c r="B38" s="1117" t="s">
        <v>636</v>
      </c>
      <c r="C38" s="1121" t="s">
        <v>250</v>
      </c>
    </row>
    <row r="39" spans="1:3">
      <c r="A39" s="2231" t="s">
        <v>637</v>
      </c>
      <c r="B39" s="1498" t="s">
        <v>638</v>
      </c>
      <c r="C39" s="223" t="s">
        <v>248</v>
      </c>
    </row>
    <row r="40" spans="1:3">
      <c r="A40" s="1895"/>
      <c r="B40" s="1499" t="s">
        <v>639</v>
      </c>
      <c r="C40" s="223" t="s">
        <v>238</v>
      </c>
    </row>
    <row r="41" spans="1:3">
      <c r="A41" s="1895"/>
      <c r="B41" s="1499" t="s">
        <v>640</v>
      </c>
      <c r="C41" s="223" t="s">
        <v>238</v>
      </c>
    </row>
    <row r="42" spans="1:3">
      <c r="A42" s="1895"/>
      <c r="B42" s="1499" t="s">
        <v>641</v>
      </c>
      <c r="C42" s="223" t="s">
        <v>238</v>
      </c>
    </row>
    <row r="43" spans="1:3">
      <c r="A43" s="1895"/>
      <c r="B43" s="1499" t="s">
        <v>642</v>
      </c>
      <c r="C43" s="223" t="s">
        <v>238</v>
      </c>
    </row>
    <row r="44" spans="1:3" ht="16.8" thickBot="1">
      <c r="A44" s="1896"/>
      <c r="B44" s="1373" t="s">
        <v>643</v>
      </c>
      <c r="C44" s="1121" t="s">
        <v>238</v>
      </c>
    </row>
    <row r="45" spans="1:3">
      <c r="A45" s="2231" t="s">
        <v>644</v>
      </c>
      <c r="B45" s="1498" t="s">
        <v>645</v>
      </c>
      <c r="C45" s="144" t="s">
        <v>248</v>
      </c>
    </row>
    <row r="46" spans="1:3">
      <c r="A46" s="1895"/>
      <c r="B46" s="1499" t="s">
        <v>646</v>
      </c>
      <c r="C46" s="867" t="s">
        <v>238</v>
      </c>
    </row>
    <row r="47" spans="1:3" ht="16.8" thickBot="1">
      <c r="A47" s="1896"/>
      <c r="B47" s="1117" t="s">
        <v>647</v>
      </c>
      <c r="C47" s="868" t="s">
        <v>238</v>
      </c>
    </row>
    <row r="48" spans="1:3">
      <c r="A48" s="1895" t="s">
        <v>303</v>
      </c>
      <c r="B48" s="4" t="s">
        <v>648</v>
      </c>
      <c r="C48" s="223" t="s">
        <v>250</v>
      </c>
    </row>
    <row r="49" spans="1:3">
      <c r="A49" s="1895"/>
      <c r="B49" s="1499" t="s">
        <v>649</v>
      </c>
      <c r="C49" s="223" t="s">
        <v>2977</v>
      </c>
    </row>
    <row r="50" spans="1:3">
      <c r="A50" s="1895"/>
      <c r="B50" s="1499" t="s">
        <v>651</v>
      </c>
      <c r="C50" s="223" t="s">
        <v>1381</v>
      </c>
    </row>
    <row r="51" spans="1:3">
      <c r="A51" s="1895"/>
      <c r="B51" s="1499" t="s">
        <v>653</v>
      </c>
      <c r="C51" s="223" t="s">
        <v>1381</v>
      </c>
    </row>
    <row r="52" spans="1:3" ht="48.6">
      <c r="A52" s="1895"/>
      <c r="B52" s="1499" t="s">
        <v>655</v>
      </c>
      <c r="C52" s="223" t="s">
        <v>2978</v>
      </c>
    </row>
    <row r="53" spans="1:3" ht="97.2">
      <c r="A53" s="1895"/>
      <c r="B53" s="1499" t="s">
        <v>657</v>
      </c>
      <c r="C53" s="223" t="s">
        <v>2114</v>
      </c>
    </row>
    <row r="54" spans="1:3">
      <c r="A54" s="1895"/>
      <c r="B54" s="1499" t="s">
        <v>659</v>
      </c>
      <c r="C54" s="223" t="s">
        <v>1413</v>
      </c>
    </row>
    <row r="55" spans="1:3">
      <c r="A55" s="1895"/>
      <c r="B55" s="1499" t="s">
        <v>660</v>
      </c>
      <c r="C55" s="223" t="s">
        <v>2979</v>
      </c>
    </row>
    <row r="56" spans="1:3">
      <c r="A56" s="1895"/>
      <c r="B56" s="1499" t="s">
        <v>662</v>
      </c>
      <c r="C56" s="223" t="s">
        <v>320</v>
      </c>
    </row>
    <row r="57" spans="1:3">
      <c r="A57" s="1895"/>
      <c r="B57" s="1499" t="s">
        <v>663</v>
      </c>
      <c r="C57" s="223" t="s">
        <v>238</v>
      </c>
    </row>
    <row r="58" spans="1:3">
      <c r="A58" s="1895"/>
      <c r="B58" s="1499" t="s">
        <v>664</v>
      </c>
      <c r="C58" s="144" t="s">
        <v>238</v>
      </c>
    </row>
    <row r="59" spans="1:3">
      <c r="A59" s="1895"/>
      <c r="B59" s="1499" t="s">
        <v>665</v>
      </c>
      <c r="C59" s="697" t="s">
        <v>2980</v>
      </c>
    </row>
    <row r="60" spans="1:3">
      <c r="A60" s="1895"/>
      <c r="B60" s="1499" t="s">
        <v>667</v>
      </c>
      <c r="C60" s="867" t="s">
        <v>238</v>
      </c>
    </row>
    <row r="61" spans="1:3">
      <c r="A61" s="1895"/>
      <c r="B61" s="1499" t="s">
        <v>669</v>
      </c>
      <c r="C61" s="223" t="s">
        <v>2981</v>
      </c>
    </row>
    <row r="62" spans="1:3">
      <c r="A62" s="1895"/>
      <c r="B62" s="1499" t="s">
        <v>671</v>
      </c>
      <c r="C62" s="223" t="s">
        <v>2982</v>
      </c>
    </row>
    <row r="63" spans="1:3" ht="48.6">
      <c r="A63" s="1895"/>
      <c r="B63" s="1499" t="s">
        <v>673</v>
      </c>
      <c r="C63" s="223" t="s">
        <v>2983</v>
      </c>
    </row>
    <row r="64" spans="1:3">
      <c r="A64" s="1895"/>
      <c r="B64" s="1499" t="s">
        <v>674</v>
      </c>
      <c r="C64" s="223" t="s">
        <v>238</v>
      </c>
    </row>
    <row r="65" spans="1:3">
      <c r="A65" s="1895"/>
      <c r="B65" s="1499" t="s">
        <v>675</v>
      </c>
      <c r="C65" s="223" t="s">
        <v>248</v>
      </c>
    </row>
    <row r="66" spans="1:3">
      <c r="A66" s="1895"/>
      <c r="B66" s="1499" t="s">
        <v>676</v>
      </c>
      <c r="C66" s="223" t="s">
        <v>238</v>
      </c>
    </row>
    <row r="67" spans="1:3">
      <c r="A67" s="1895"/>
      <c r="B67" s="1499" t="s">
        <v>677</v>
      </c>
      <c r="C67" s="223" t="s">
        <v>238</v>
      </c>
    </row>
    <row r="68" spans="1:3" ht="16.8" thickBot="1">
      <c r="A68" s="1896"/>
      <c r="B68" s="1117" t="s">
        <v>678</v>
      </c>
      <c r="C68" s="1121" t="s">
        <v>238</v>
      </c>
    </row>
    <row r="69" spans="1:3">
      <c r="A69" s="2231" t="s">
        <v>680</v>
      </c>
      <c r="B69" s="1498" t="s">
        <v>681</v>
      </c>
      <c r="C69" s="223" t="s">
        <v>250</v>
      </c>
    </row>
    <row r="70" spans="1:3">
      <c r="A70" s="1895"/>
      <c r="B70" s="1499" t="s">
        <v>682</v>
      </c>
      <c r="C70" s="223" t="s">
        <v>340</v>
      </c>
    </row>
    <row r="71" spans="1:3">
      <c r="A71" s="1895"/>
      <c r="B71" s="1499" t="s">
        <v>683</v>
      </c>
      <c r="C71" s="223" t="s">
        <v>238</v>
      </c>
    </row>
    <row r="72" spans="1:3">
      <c r="A72" s="1895"/>
      <c r="B72" s="1499" t="s">
        <v>684</v>
      </c>
      <c r="C72" s="223" t="s">
        <v>238</v>
      </c>
    </row>
    <row r="73" spans="1:3" ht="48.6">
      <c r="A73" s="1895"/>
      <c r="B73" s="1499" t="s">
        <v>685</v>
      </c>
      <c r="C73" s="223" t="s">
        <v>508</v>
      </c>
    </row>
    <row r="74" spans="1:3">
      <c r="A74" s="1895"/>
      <c r="B74" s="1499" t="s">
        <v>686</v>
      </c>
      <c r="C74" s="223" t="s">
        <v>272</v>
      </c>
    </row>
    <row r="75" spans="1:3">
      <c r="A75" s="1895"/>
      <c r="B75" s="1499" t="s">
        <v>687</v>
      </c>
      <c r="C75" s="223" t="s">
        <v>250</v>
      </c>
    </row>
    <row r="76" spans="1:3">
      <c r="A76" s="1895"/>
      <c r="B76" s="1499" t="s">
        <v>688</v>
      </c>
      <c r="C76" s="223" t="s">
        <v>348</v>
      </c>
    </row>
    <row r="77" spans="1:3" ht="81.599999999999994" thickBot="1">
      <c r="A77" s="1896"/>
      <c r="B77" s="1117" t="s">
        <v>689</v>
      </c>
      <c r="C77" s="1121" t="s">
        <v>579</v>
      </c>
    </row>
    <row r="78" spans="1:3" ht="32.4">
      <c r="A78" s="2231" t="s">
        <v>690</v>
      </c>
      <c r="B78" s="1498" t="s">
        <v>691</v>
      </c>
      <c r="C78" s="643" t="s">
        <v>2230</v>
      </c>
    </row>
    <row r="79" spans="1:3">
      <c r="A79" s="1895"/>
      <c r="B79" s="1499" t="s">
        <v>693</v>
      </c>
      <c r="C79" s="223" t="s">
        <v>355</v>
      </c>
    </row>
    <row r="80" spans="1:3">
      <c r="A80" s="1895"/>
      <c r="B80" s="1499" t="s">
        <v>695</v>
      </c>
      <c r="C80" s="223" t="s">
        <v>1898</v>
      </c>
    </row>
    <row r="81" spans="1:3" ht="32.4">
      <c r="A81" s="1895"/>
      <c r="B81" s="1499" t="s">
        <v>697</v>
      </c>
      <c r="C81" s="223" t="s">
        <v>2984</v>
      </c>
    </row>
    <row r="82" spans="1:3" ht="64.8">
      <c r="A82" s="1895"/>
      <c r="B82" s="1499" t="s">
        <v>698</v>
      </c>
      <c r="C82" s="223" t="s">
        <v>699</v>
      </c>
    </row>
    <row r="83" spans="1:3">
      <c r="A83" s="1895"/>
      <c r="B83" s="1499" t="s">
        <v>700</v>
      </c>
      <c r="C83" s="223" t="s">
        <v>248</v>
      </c>
    </row>
    <row r="84" spans="1:3">
      <c r="A84" s="1895"/>
      <c r="B84" s="1499" t="s">
        <v>676</v>
      </c>
      <c r="C84" s="223" t="s">
        <v>238</v>
      </c>
    </row>
    <row r="85" spans="1:3">
      <c r="A85" s="1895"/>
      <c r="B85" s="1499" t="s">
        <v>677</v>
      </c>
      <c r="C85" s="223" t="s">
        <v>238</v>
      </c>
    </row>
    <row r="86" spans="1:3">
      <c r="A86" s="1895"/>
      <c r="B86" s="1499" t="s">
        <v>701</v>
      </c>
      <c r="C86" s="223" t="s">
        <v>238</v>
      </c>
    </row>
    <row r="87" spans="1:3">
      <c r="A87" s="1895"/>
      <c r="B87" s="1499" t="s">
        <v>702</v>
      </c>
      <c r="C87" s="223"/>
    </row>
    <row r="88" spans="1:3">
      <c r="A88" s="1895"/>
      <c r="B88" s="1499" t="s">
        <v>703</v>
      </c>
      <c r="C88" s="223" t="s">
        <v>248</v>
      </c>
    </row>
    <row r="89" spans="1:3">
      <c r="A89" s="1895"/>
      <c r="B89" s="1499" t="s">
        <v>704</v>
      </c>
      <c r="C89" s="223" t="s">
        <v>238</v>
      </c>
    </row>
    <row r="90" spans="1:3">
      <c r="A90" s="1895"/>
      <c r="B90" s="1499" t="s">
        <v>705</v>
      </c>
      <c r="C90" s="223" t="s">
        <v>238</v>
      </c>
    </row>
    <row r="91" spans="1:3">
      <c r="A91" s="1895"/>
      <c r="B91" s="1499" t="s">
        <v>706</v>
      </c>
      <c r="C91" s="223" t="s">
        <v>238</v>
      </c>
    </row>
    <row r="92" spans="1:3" ht="16.8" thickBot="1">
      <c r="A92" s="1896"/>
      <c r="B92" s="1117" t="s">
        <v>707</v>
      </c>
      <c r="C92" s="1121" t="s">
        <v>238</v>
      </c>
    </row>
    <row r="93" spans="1:3" ht="48.6">
      <c r="A93" s="2231" t="s">
        <v>708</v>
      </c>
      <c r="B93" s="1498" t="s">
        <v>709</v>
      </c>
      <c r="C93" s="223" t="s">
        <v>1580</v>
      </c>
    </row>
    <row r="94" spans="1:3" ht="32.4">
      <c r="A94" s="1895"/>
      <c r="B94" s="1499" t="s">
        <v>711</v>
      </c>
      <c r="C94" s="223" t="s">
        <v>536</v>
      </c>
    </row>
    <row r="95" spans="1:3">
      <c r="A95" s="1895"/>
      <c r="B95" s="1499" t="s">
        <v>712</v>
      </c>
      <c r="C95" s="223" t="s">
        <v>238</v>
      </c>
    </row>
    <row r="96" spans="1:3" ht="32.4">
      <c r="A96" s="1895"/>
      <c r="B96" s="1499" t="s">
        <v>713</v>
      </c>
      <c r="C96" s="223" t="s">
        <v>238</v>
      </c>
    </row>
    <row r="97" spans="1:3">
      <c r="A97" s="1895"/>
      <c r="B97" s="1499" t="s">
        <v>714</v>
      </c>
      <c r="C97" s="223" t="s">
        <v>238</v>
      </c>
    </row>
    <row r="98" spans="1:3" ht="48.6">
      <c r="A98" s="1895"/>
      <c r="B98" s="1499" t="s">
        <v>716</v>
      </c>
      <c r="C98" s="223" t="s">
        <v>1901</v>
      </c>
    </row>
    <row r="99" spans="1:3" ht="32.4">
      <c r="A99" s="1895"/>
      <c r="B99" s="1499" t="s">
        <v>717</v>
      </c>
      <c r="C99" s="223" t="s">
        <v>238</v>
      </c>
    </row>
    <row r="100" spans="1:3">
      <c r="A100" s="1895"/>
      <c r="B100" s="1499" t="s">
        <v>868</v>
      </c>
      <c r="C100" s="223" t="s">
        <v>238</v>
      </c>
    </row>
    <row r="101" spans="1:3">
      <c r="A101" s="1895"/>
      <c r="B101" s="1499" t="s">
        <v>720</v>
      </c>
      <c r="C101" s="223" t="s">
        <v>238</v>
      </c>
    </row>
    <row r="102" spans="1:3" ht="16.8" thickBot="1">
      <c r="A102" s="1896"/>
      <c r="B102" s="1373" t="s">
        <v>721</v>
      </c>
      <c r="C102" s="1121" t="s">
        <v>238</v>
      </c>
    </row>
    <row r="103" spans="1:3" ht="32.4">
      <c r="A103" s="1898" t="s">
        <v>389</v>
      </c>
      <c r="B103" s="1499" t="s">
        <v>722</v>
      </c>
      <c r="C103" s="1538" t="s">
        <v>2985</v>
      </c>
    </row>
    <row r="104" spans="1:3">
      <c r="A104" s="1898"/>
      <c r="B104" s="1499" t="s">
        <v>392</v>
      </c>
      <c r="C104" s="1044">
        <v>2.5469999999999998E-5</v>
      </c>
    </row>
    <row r="105" spans="1:3">
      <c r="A105" s="1898"/>
      <c r="B105" s="1499" t="s">
        <v>552</v>
      </c>
      <c r="C105" s="1045">
        <v>3.9579999999999997E-3</v>
      </c>
    </row>
    <row r="106" spans="1:3">
      <c r="A106" s="1898"/>
      <c r="B106" s="1499" t="s">
        <v>394</v>
      </c>
      <c r="C106" s="625" t="s">
        <v>2986</v>
      </c>
    </row>
    <row r="107" spans="1:3" ht="16.8" thickBot="1">
      <c r="A107" s="1899"/>
      <c r="B107" s="25" t="s">
        <v>396</v>
      </c>
      <c r="C107" s="1121" t="s">
        <v>238</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2987</v>
      </c>
    </row>
    <row r="110" spans="1:3" ht="16.8" thickBot="1">
      <c r="A110" s="2232" t="s">
        <v>727</v>
      </c>
      <c r="B110" s="2252"/>
      <c r="C110" s="1504"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32">
        <v>45450</v>
      </c>
    </row>
    <row r="3" spans="1:3">
      <c r="A3" s="2236" t="s">
        <v>596</v>
      </c>
      <c r="B3" s="1498" t="s">
        <v>597</v>
      </c>
      <c r="C3" s="1533" t="s">
        <v>2988</v>
      </c>
    </row>
    <row r="4" spans="1:3">
      <c r="A4" s="1906"/>
      <c r="B4" s="1499" t="s">
        <v>599</v>
      </c>
      <c r="C4" s="375" t="s">
        <v>2989</v>
      </c>
    </row>
    <row r="5" spans="1:3">
      <c r="A5" s="1906"/>
      <c r="B5" s="1499" t="s">
        <v>411</v>
      </c>
      <c r="C5" s="375" t="s">
        <v>401</v>
      </c>
    </row>
    <row r="6" spans="1:3">
      <c r="A6" s="1906"/>
      <c r="B6" s="1499" t="s">
        <v>239</v>
      </c>
      <c r="C6" s="375" t="s">
        <v>2990</v>
      </c>
    </row>
    <row r="7" spans="1:3">
      <c r="A7" s="1906"/>
      <c r="B7" s="1499" t="s">
        <v>413</v>
      </c>
      <c r="C7" s="358">
        <v>44748</v>
      </c>
    </row>
    <row r="8" spans="1:3">
      <c r="A8" s="1906"/>
      <c r="B8" s="1499" t="s">
        <v>415</v>
      </c>
      <c r="C8" s="1551">
        <v>16237725.434824465</v>
      </c>
    </row>
    <row r="9" spans="1:3">
      <c r="A9" s="1906"/>
      <c r="B9" s="1499" t="s">
        <v>416</v>
      </c>
      <c r="C9" s="866">
        <v>2530000000</v>
      </c>
    </row>
    <row r="10" spans="1:3">
      <c r="A10" s="1906"/>
      <c r="B10" s="1499" t="s">
        <v>603</v>
      </c>
      <c r="C10" s="375" t="s">
        <v>2991</v>
      </c>
    </row>
    <row r="11" spans="1:3">
      <c r="A11" s="1906"/>
      <c r="B11" s="1499" t="s">
        <v>605</v>
      </c>
      <c r="C11" s="375" t="s">
        <v>248</v>
      </c>
    </row>
    <row r="12" spans="1:3">
      <c r="A12" s="1906"/>
      <c r="B12" s="1499" t="s">
        <v>606</v>
      </c>
      <c r="C12" s="375" t="s">
        <v>250</v>
      </c>
    </row>
    <row r="13" spans="1:3">
      <c r="A13" s="1906"/>
      <c r="B13" s="1499" t="s">
        <v>607</v>
      </c>
      <c r="C13" s="375" t="s">
        <v>1142</v>
      </c>
    </row>
    <row r="14" spans="1:3">
      <c r="A14" s="1906"/>
      <c r="B14" s="1499" t="s">
        <v>608</v>
      </c>
      <c r="C14" s="375" t="s">
        <v>1005</v>
      </c>
    </row>
    <row r="15" spans="1:3">
      <c r="A15" s="1906"/>
      <c r="B15" s="1499" t="s">
        <v>609</v>
      </c>
      <c r="C15" s="375" t="s">
        <v>401</v>
      </c>
    </row>
    <row r="16" spans="1:3">
      <c r="A16" s="1906"/>
      <c r="B16" s="1499" t="s">
        <v>610</v>
      </c>
      <c r="C16" s="375" t="s">
        <v>401</v>
      </c>
    </row>
    <row r="17" spans="1:3" ht="64.8">
      <c r="A17" s="1906"/>
      <c r="B17" s="1499" t="s">
        <v>611</v>
      </c>
      <c r="C17" s="375" t="s">
        <v>2992</v>
      </c>
    </row>
    <row r="18" spans="1:3" ht="32.4">
      <c r="A18" s="1906"/>
      <c r="B18" s="1499" t="s">
        <v>257</v>
      </c>
      <c r="C18" s="375" t="s">
        <v>258</v>
      </c>
    </row>
    <row r="19" spans="1:3">
      <c r="A19" s="1906"/>
      <c r="B19" s="1499" t="s">
        <v>613</v>
      </c>
      <c r="C19" s="375" t="s">
        <v>401</v>
      </c>
    </row>
    <row r="20" spans="1:3" ht="32.4">
      <c r="A20" s="1906"/>
      <c r="B20" s="1499" t="s">
        <v>614</v>
      </c>
      <c r="C20" s="375" t="s">
        <v>248</v>
      </c>
    </row>
    <row r="21" spans="1:3">
      <c r="A21" s="1906"/>
      <c r="B21" s="1499" t="s">
        <v>615</v>
      </c>
      <c r="C21" s="375" t="s">
        <v>401</v>
      </c>
    </row>
    <row r="22" spans="1:3">
      <c r="A22" s="1906"/>
      <c r="B22" s="1499" t="s">
        <v>616</v>
      </c>
      <c r="C22" s="375" t="s">
        <v>401</v>
      </c>
    </row>
    <row r="23" spans="1:3">
      <c r="A23" s="1906"/>
      <c r="B23" s="1499" t="s">
        <v>617</v>
      </c>
      <c r="C23" s="375" t="s">
        <v>401</v>
      </c>
    </row>
    <row r="24" spans="1:3">
      <c r="A24" s="1906"/>
      <c r="B24" s="1499" t="s">
        <v>618</v>
      </c>
      <c r="C24" s="375" t="s">
        <v>401</v>
      </c>
    </row>
    <row r="25" spans="1:3">
      <c r="A25" s="1906"/>
      <c r="B25" s="1499" t="s">
        <v>619</v>
      </c>
      <c r="C25" s="375" t="s">
        <v>267</v>
      </c>
    </row>
    <row r="26" spans="1:3">
      <c r="A26" s="1906"/>
      <c r="B26" s="1499" t="s">
        <v>620</v>
      </c>
      <c r="C26" s="375" t="s">
        <v>401</v>
      </c>
    </row>
    <row r="27" spans="1:3">
      <c r="A27" s="1906"/>
      <c r="B27" s="1499" t="s">
        <v>621</v>
      </c>
      <c r="C27" s="375" t="s">
        <v>270</v>
      </c>
    </row>
    <row r="28" spans="1:3">
      <c r="A28" s="1906"/>
      <c r="B28" s="1499" t="s">
        <v>622</v>
      </c>
      <c r="C28" s="375" t="s">
        <v>272</v>
      </c>
    </row>
    <row r="29" spans="1:3" ht="32.4">
      <c r="A29" s="1906"/>
      <c r="B29" s="1499" t="s">
        <v>623</v>
      </c>
      <c r="C29" s="375" t="s">
        <v>2993</v>
      </c>
    </row>
    <row r="30" spans="1:3" ht="32.4">
      <c r="A30" s="1906"/>
      <c r="B30" s="1499" t="s">
        <v>625</v>
      </c>
      <c r="C30" s="375" t="s">
        <v>2994</v>
      </c>
    </row>
    <row r="31" spans="1:3">
      <c r="A31" s="1906"/>
      <c r="B31" s="1499" t="s">
        <v>626</v>
      </c>
      <c r="C31" s="375" t="s">
        <v>627</v>
      </c>
    </row>
    <row r="32" spans="1:3" ht="33" thickBot="1">
      <c r="A32" s="1907"/>
      <c r="B32" s="4" t="s">
        <v>628</v>
      </c>
      <c r="C32" s="144" t="s">
        <v>735</v>
      </c>
    </row>
    <row r="33" spans="1:3">
      <c r="A33" s="2231" t="s">
        <v>629</v>
      </c>
      <c r="B33" s="1498" t="s">
        <v>630</v>
      </c>
      <c r="C33" s="1538" t="s">
        <v>2990</v>
      </c>
    </row>
    <row r="34" spans="1:3">
      <c r="A34" s="1895"/>
      <c r="B34" s="1499" t="s">
        <v>631</v>
      </c>
      <c r="C34" s="375" t="s">
        <v>2995</v>
      </c>
    </row>
    <row r="35" spans="1:3">
      <c r="A35" s="1895"/>
      <c r="B35" s="1499" t="s">
        <v>633</v>
      </c>
      <c r="C35" s="375" t="s">
        <v>285</v>
      </c>
    </row>
    <row r="36" spans="1:3">
      <c r="A36" s="1895"/>
      <c r="B36" s="1499" t="s">
        <v>634</v>
      </c>
      <c r="C36" s="375" t="s">
        <v>401</v>
      </c>
    </row>
    <row r="37" spans="1:3">
      <c r="A37" s="1895"/>
      <c r="B37" s="1499" t="s">
        <v>635</v>
      </c>
      <c r="C37" s="375" t="s">
        <v>401</v>
      </c>
    </row>
    <row r="38" spans="1:3" ht="16.8" thickBot="1">
      <c r="A38" s="1896"/>
      <c r="B38" s="1117" t="s">
        <v>636</v>
      </c>
      <c r="C38" s="144" t="s">
        <v>250</v>
      </c>
    </row>
    <row r="39" spans="1:3">
      <c r="A39" s="2231" t="s">
        <v>637</v>
      </c>
      <c r="B39" s="1498" t="s">
        <v>638</v>
      </c>
      <c r="C39" s="1538" t="s">
        <v>248</v>
      </c>
    </row>
    <row r="40" spans="1:3">
      <c r="A40" s="1895"/>
      <c r="B40" s="1499" t="s">
        <v>639</v>
      </c>
      <c r="C40" s="375" t="s">
        <v>401</v>
      </c>
    </row>
    <row r="41" spans="1:3">
      <c r="A41" s="1895"/>
      <c r="B41" s="1499" t="s">
        <v>640</v>
      </c>
      <c r="C41" s="375" t="s">
        <v>401</v>
      </c>
    </row>
    <row r="42" spans="1:3">
      <c r="A42" s="1895"/>
      <c r="B42" s="1499" t="s">
        <v>641</v>
      </c>
      <c r="C42" s="375" t="s">
        <v>401</v>
      </c>
    </row>
    <row r="43" spans="1:3">
      <c r="A43" s="1895"/>
      <c r="B43" s="1499" t="s">
        <v>642</v>
      </c>
      <c r="C43" s="375" t="s">
        <v>401</v>
      </c>
    </row>
    <row r="44" spans="1:3" ht="16.8" thickBot="1">
      <c r="A44" s="1896"/>
      <c r="B44" s="1373" t="s">
        <v>643</v>
      </c>
      <c r="C44" s="144" t="s">
        <v>401</v>
      </c>
    </row>
    <row r="45" spans="1:3">
      <c r="A45" s="2231" t="s">
        <v>644</v>
      </c>
      <c r="B45" s="1498" t="s">
        <v>645</v>
      </c>
      <c r="C45" s="1538" t="s">
        <v>1142</v>
      </c>
    </row>
    <row r="46" spans="1:3" ht="32.4">
      <c r="A46" s="1895"/>
      <c r="B46" s="1499" t="s">
        <v>646</v>
      </c>
      <c r="C46" s="375" t="s">
        <v>2996</v>
      </c>
    </row>
    <row r="47" spans="1:3" ht="16.8" thickBot="1">
      <c r="A47" s="1896"/>
      <c r="B47" s="1117" t="s">
        <v>647</v>
      </c>
      <c r="C47" s="144" t="s">
        <v>401</v>
      </c>
    </row>
    <row r="48" spans="1:3">
      <c r="A48" s="1895" t="s">
        <v>303</v>
      </c>
      <c r="B48" s="4" t="s">
        <v>648</v>
      </c>
      <c r="C48" s="1538" t="s">
        <v>250</v>
      </c>
    </row>
    <row r="49" spans="1:3">
      <c r="A49" s="1895"/>
      <c r="B49" s="1499" t="s">
        <v>649</v>
      </c>
      <c r="C49" s="375" t="s">
        <v>2997</v>
      </c>
    </row>
    <row r="50" spans="1:3">
      <c r="A50" s="1895"/>
      <c r="B50" s="1499" t="s">
        <v>651</v>
      </c>
      <c r="C50" s="375" t="s">
        <v>2998</v>
      </c>
    </row>
    <row r="51" spans="1:3">
      <c r="A51" s="1895"/>
      <c r="B51" s="1499" t="s">
        <v>653</v>
      </c>
      <c r="C51" s="375" t="s">
        <v>1275</v>
      </c>
    </row>
    <row r="52" spans="1:3" ht="32.4">
      <c r="A52" s="1895"/>
      <c r="B52" s="1499" t="s">
        <v>655</v>
      </c>
      <c r="C52" s="375" t="s">
        <v>2999</v>
      </c>
    </row>
    <row r="53" spans="1:3" ht="48.6">
      <c r="A53" s="1895"/>
      <c r="B53" s="1499" t="s">
        <v>657</v>
      </c>
      <c r="C53" s="375" t="s">
        <v>1242</v>
      </c>
    </row>
    <row r="54" spans="1:3" ht="32.4">
      <c r="A54" s="1895"/>
      <c r="B54" s="1499" t="s">
        <v>659</v>
      </c>
      <c r="C54" s="375" t="s">
        <v>1277</v>
      </c>
    </row>
    <row r="55" spans="1:3">
      <c r="A55" s="1895"/>
      <c r="B55" s="1499" t="s">
        <v>660</v>
      </c>
      <c r="C55" s="375" t="s">
        <v>3000</v>
      </c>
    </row>
    <row r="56" spans="1:3">
      <c r="A56" s="1895"/>
      <c r="B56" s="1499" t="s">
        <v>662</v>
      </c>
      <c r="C56" s="375" t="s">
        <v>320</v>
      </c>
    </row>
    <row r="57" spans="1:3">
      <c r="A57" s="1895"/>
      <c r="B57" s="1499" t="s">
        <v>663</v>
      </c>
      <c r="C57" s="375" t="s">
        <v>401</v>
      </c>
    </row>
    <row r="58" spans="1:3">
      <c r="A58" s="1895"/>
      <c r="B58" s="1499" t="s">
        <v>664</v>
      </c>
      <c r="C58" s="144" t="s">
        <v>401</v>
      </c>
    </row>
    <row r="59" spans="1:3">
      <c r="A59" s="1895"/>
      <c r="B59" s="1499" t="s">
        <v>665</v>
      </c>
      <c r="C59" s="697" t="s">
        <v>3000</v>
      </c>
    </row>
    <row r="60" spans="1:3">
      <c r="A60" s="1895"/>
      <c r="B60" s="1499" t="s">
        <v>667</v>
      </c>
      <c r="C60" s="375" t="s">
        <v>401</v>
      </c>
    </row>
    <row r="61" spans="1:3">
      <c r="A61" s="1895"/>
      <c r="B61" s="1499" t="s">
        <v>669</v>
      </c>
      <c r="C61" s="375" t="s">
        <v>3001</v>
      </c>
    </row>
    <row r="62" spans="1:3">
      <c r="A62" s="1895"/>
      <c r="B62" s="1499" t="s">
        <v>671</v>
      </c>
      <c r="C62" s="375" t="s">
        <v>748</v>
      </c>
    </row>
    <row r="63" spans="1:3">
      <c r="A63" s="1895"/>
      <c r="B63" s="1499" t="s">
        <v>673</v>
      </c>
      <c r="C63" s="1552" t="s">
        <v>3002</v>
      </c>
    </row>
    <row r="64" spans="1:3">
      <c r="A64" s="1895"/>
      <c r="B64" s="1499" t="s">
        <v>674</v>
      </c>
      <c r="C64" s="375" t="s">
        <v>3003</v>
      </c>
    </row>
    <row r="65" spans="1:3">
      <c r="A65" s="1895"/>
      <c r="B65" s="1499" t="s">
        <v>675</v>
      </c>
      <c r="C65" s="375" t="s">
        <v>1005</v>
      </c>
    </row>
    <row r="66" spans="1:3">
      <c r="A66" s="1895"/>
      <c r="B66" s="1499" t="s">
        <v>676</v>
      </c>
      <c r="C66" s="375" t="s">
        <v>401</v>
      </c>
    </row>
    <row r="67" spans="1:3">
      <c r="A67" s="1895"/>
      <c r="B67" s="1499" t="s">
        <v>677</v>
      </c>
      <c r="C67" s="375" t="s">
        <v>401</v>
      </c>
    </row>
    <row r="68" spans="1:3" ht="16.8" thickBot="1">
      <c r="A68" s="1896"/>
      <c r="B68" s="1117" t="s">
        <v>678</v>
      </c>
      <c r="C68" s="144" t="s">
        <v>401</v>
      </c>
    </row>
    <row r="69" spans="1:3">
      <c r="A69" s="2231" t="s">
        <v>680</v>
      </c>
      <c r="B69" s="1498" t="s">
        <v>681</v>
      </c>
      <c r="C69" s="1538" t="s">
        <v>250</v>
      </c>
    </row>
    <row r="70" spans="1:3">
      <c r="A70" s="1895"/>
      <c r="B70" s="1499" t="s">
        <v>682</v>
      </c>
      <c r="C70" s="375" t="s">
        <v>340</v>
      </c>
    </row>
    <row r="71" spans="1:3">
      <c r="A71" s="1895"/>
      <c r="B71" s="1499" t="s">
        <v>683</v>
      </c>
      <c r="C71" s="375" t="s">
        <v>401</v>
      </c>
    </row>
    <row r="72" spans="1:3">
      <c r="A72" s="1895"/>
      <c r="B72" s="1499" t="s">
        <v>684</v>
      </c>
      <c r="C72" s="375" t="s">
        <v>401</v>
      </c>
    </row>
    <row r="73" spans="1:3" ht="64.8">
      <c r="A73" s="1895"/>
      <c r="B73" s="1499" t="s">
        <v>685</v>
      </c>
      <c r="C73" s="375" t="s">
        <v>1247</v>
      </c>
    </row>
    <row r="74" spans="1:3">
      <c r="A74" s="1895"/>
      <c r="B74" s="1499" t="s">
        <v>686</v>
      </c>
      <c r="C74" s="375" t="s">
        <v>272</v>
      </c>
    </row>
    <row r="75" spans="1:3">
      <c r="A75" s="1895"/>
      <c r="B75" s="1499" t="s">
        <v>687</v>
      </c>
      <c r="C75" s="375" t="s">
        <v>250</v>
      </c>
    </row>
    <row r="76" spans="1:3">
      <c r="A76" s="1895"/>
      <c r="B76" s="1499" t="s">
        <v>688</v>
      </c>
      <c r="C76" s="375" t="s">
        <v>348</v>
      </c>
    </row>
    <row r="77" spans="1:3" ht="16.8" thickBot="1">
      <c r="A77" s="1896"/>
      <c r="B77" s="1117" t="s">
        <v>689</v>
      </c>
      <c r="C77" s="144" t="s">
        <v>3004</v>
      </c>
    </row>
    <row r="78" spans="1:3" ht="32.4">
      <c r="A78" s="2231" t="s">
        <v>690</v>
      </c>
      <c r="B78" s="1498" t="s">
        <v>691</v>
      </c>
      <c r="C78" s="1553" t="s">
        <v>3005</v>
      </c>
    </row>
    <row r="79" spans="1:3">
      <c r="A79" s="1895"/>
      <c r="B79" s="1499" t="s">
        <v>693</v>
      </c>
      <c r="C79" s="1003" t="s">
        <v>3006</v>
      </c>
    </row>
    <row r="80" spans="1:3">
      <c r="A80" s="1895"/>
      <c r="B80" s="1499" t="s">
        <v>695</v>
      </c>
      <c r="C80" s="375" t="s">
        <v>3007</v>
      </c>
    </row>
    <row r="81" spans="1:3">
      <c r="A81" s="1895"/>
      <c r="B81" s="1499" t="s">
        <v>697</v>
      </c>
      <c r="C81" s="375" t="s">
        <v>3008</v>
      </c>
    </row>
    <row r="82" spans="1:3">
      <c r="A82" s="1895"/>
      <c r="B82" s="1499" t="s">
        <v>698</v>
      </c>
      <c r="C82" s="375" t="s">
        <v>3008</v>
      </c>
    </row>
    <row r="83" spans="1:3">
      <c r="A83" s="1895"/>
      <c r="B83" s="1499" t="s">
        <v>700</v>
      </c>
      <c r="C83" s="375" t="s">
        <v>1005</v>
      </c>
    </row>
    <row r="84" spans="1:3">
      <c r="A84" s="1895"/>
      <c r="B84" s="1499" t="s">
        <v>676</v>
      </c>
      <c r="C84" s="375" t="s">
        <v>401</v>
      </c>
    </row>
    <row r="85" spans="1:3">
      <c r="A85" s="1895"/>
      <c r="B85" s="1499" t="s">
        <v>677</v>
      </c>
      <c r="C85" s="375" t="s">
        <v>401</v>
      </c>
    </row>
    <row r="86" spans="1:3">
      <c r="A86" s="1895"/>
      <c r="B86" s="1499" t="s">
        <v>701</v>
      </c>
      <c r="C86" s="375" t="s">
        <v>401</v>
      </c>
    </row>
    <row r="87" spans="1:3">
      <c r="A87" s="1895"/>
      <c r="B87" s="1499" t="s">
        <v>702</v>
      </c>
      <c r="C87" s="375"/>
    </row>
    <row r="88" spans="1:3">
      <c r="A88" s="1895"/>
      <c r="B88" s="1499" t="s">
        <v>703</v>
      </c>
      <c r="C88" s="375" t="s">
        <v>1005</v>
      </c>
    </row>
    <row r="89" spans="1:3">
      <c r="A89" s="1895"/>
      <c r="B89" s="1499" t="s">
        <v>704</v>
      </c>
      <c r="C89" s="375" t="s">
        <v>401</v>
      </c>
    </row>
    <row r="90" spans="1:3">
      <c r="A90" s="1895"/>
      <c r="B90" s="1499" t="s">
        <v>705</v>
      </c>
      <c r="C90" s="375" t="s">
        <v>401</v>
      </c>
    </row>
    <row r="91" spans="1:3">
      <c r="A91" s="1895"/>
      <c r="B91" s="1499" t="s">
        <v>706</v>
      </c>
      <c r="C91" s="375" t="s">
        <v>401</v>
      </c>
    </row>
    <row r="92" spans="1:3" ht="16.8" thickBot="1">
      <c r="A92" s="1896"/>
      <c r="B92" s="1117" t="s">
        <v>707</v>
      </c>
      <c r="C92" s="144" t="s">
        <v>401</v>
      </c>
    </row>
    <row r="93" spans="1:3">
      <c r="A93" s="2231" t="s">
        <v>708</v>
      </c>
      <c r="B93" s="1498" t="s">
        <v>709</v>
      </c>
      <c r="C93" s="1538" t="s">
        <v>3008</v>
      </c>
    </row>
    <row r="94" spans="1:3" ht="32.4">
      <c r="A94" s="1895"/>
      <c r="B94" s="1499" t="s">
        <v>711</v>
      </c>
      <c r="C94" s="375" t="s">
        <v>2027</v>
      </c>
    </row>
    <row r="95" spans="1:3" ht="32.4">
      <c r="A95" s="1895"/>
      <c r="B95" s="1499" t="s">
        <v>712</v>
      </c>
      <c r="C95" s="375" t="s">
        <v>3009</v>
      </c>
    </row>
    <row r="96" spans="1:3" ht="32.4">
      <c r="A96" s="1895"/>
      <c r="B96" s="1499" t="s">
        <v>713</v>
      </c>
      <c r="C96" s="375" t="s">
        <v>401</v>
      </c>
    </row>
    <row r="97" spans="1:3" ht="48.6">
      <c r="A97" s="1895"/>
      <c r="B97" s="1499" t="s">
        <v>714</v>
      </c>
      <c r="C97" s="375" t="s">
        <v>586</v>
      </c>
    </row>
    <row r="98" spans="1:3" ht="32.4">
      <c r="A98" s="1895"/>
      <c r="B98" s="1499" t="s">
        <v>716</v>
      </c>
      <c r="C98" s="375" t="s">
        <v>3010</v>
      </c>
    </row>
    <row r="99" spans="1:3" ht="32.4">
      <c r="A99" s="1895"/>
      <c r="B99" s="1499" t="s">
        <v>717</v>
      </c>
      <c r="C99" s="375" t="s">
        <v>401</v>
      </c>
    </row>
    <row r="100" spans="1:3">
      <c r="A100" s="1895"/>
      <c r="B100" s="1499" t="s">
        <v>719</v>
      </c>
      <c r="C100" s="375" t="s">
        <v>401</v>
      </c>
    </row>
    <row r="101" spans="1:3">
      <c r="A101" s="1895"/>
      <c r="B101" s="1499" t="s">
        <v>720</v>
      </c>
      <c r="C101" s="375" t="s">
        <v>401</v>
      </c>
    </row>
    <row r="102" spans="1:3" ht="16.8" thickBot="1">
      <c r="A102" s="1896"/>
      <c r="B102" s="1373" t="s">
        <v>721</v>
      </c>
      <c r="C102" s="144" t="s">
        <v>401</v>
      </c>
    </row>
    <row r="103" spans="1:3" ht="32.4">
      <c r="A103" s="1898" t="s">
        <v>389</v>
      </c>
      <c r="B103" s="1499" t="s">
        <v>722</v>
      </c>
      <c r="C103" s="1554" t="s">
        <v>3011</v>
      </c>
    </row>
    <row r="104" spans="1:3">
      <c r="A104" s="1898"/>
      <c r="B104" s="1499" t="s">
        <v>392</v>
      </c>
      <c r="C104" s="1047">
        <v>1.6237725434824467E-3</v>
      </c>
    </row>
    <row r="105" spans="1:3">
      <c r="A105" s="1898"/>
      <c r="B105" s="1499" t="s">
        <v>552</v>
      </c>
      <c r="C105" s="870">
        <v>0.253</v>
      </c>
    </row>
    <row r="106" spans="1:3">
      <c r="A106" s="1898"/>
      <c r="B106" s="1499" t="s">
        <v>394</v>
      </c>
      <c r="C106" s="861" t="s">
        <v>1257</v>
      </c>
    </row>
    <row r="107" spans="1:3" ht="16.8" thickBot="1">
      <c r="A107" s="1899"/>
      <c r="B107" s="25" t="s">
        <v>396</v>
      </c>
      <c r="C107" s="1555" t="s">
        <v>401</v>
      </c>
    </row>
    <row r="108" spans="1:3" s="135" customFormat="1" ht="145.80000000000001">
      <c r="A108" s="1865" t="s">
        <v>397</v>
      </c>
      <c r="B108" s="1143" t="s">
        <v>398</v>
      </c>
      <c r="C108" s="1144" t="s">
        <v>3012</v>
      </c>
    </row>
    <row r="109" spans="1:3" s="135" customFormat="1" ht="81.599999999999994" thickBot="1">
      <c r="A109" s="1866"/>
      <c r="B109" s="1145" t="s">
        <v>400</v>
      </c>
      <c r="C109" s="1146" t="s">
        <v>3013</v>
      </c>
    </row>
    <row r="110" spans="1:3" ht="16.8" thickBot="1">
      <c r="A110" s="2232" t="s">
        <v>727</v>
      </c>
      <c r="B110" s="2252"/>
      <c r="C110" s="1504" t="s">
        <v>401</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2234" t="s">
        <v>595</v>
      </c>
      <c r="B2" s="2235"/>
      <c r="C2" s="1502">
        <v>45624</v>
      </c>
    </row>
    <row r="3" spans="1:3">
      <c r="A3" s="2236" t="s">
        <v>596</v>
      </c>
      <c r="B3" s="1498" t="s">
        <v>597</v>
      </c>
      <c r="C3" s="223" t="s">
        <v>3014</v>
      </c>
    </row>
    <row r="4" spans="1:3">
      <c r="A4" s="1906"/>
      <c r="B4" s="1499" t="s">
        <v>599</v>
      </c>
      <c r="C4" s="867" t="s">
        <v>3015</v>
      </c>
    </row>
    <row r="5" spans="1:3">
      <c r="A5" s="1906"/>
      <c r="B5" s="1499" t="s">
        <v>411</v>
      </c>
      <c r="C5" s="867" t="s">
        <v>401</v>
      </c>
    </row>
    <row r="6" spans="1:3">
      <c r="A6" s="1906"/>
      <c r="B6" s="1499" t="s">
        <v>239</v>
      </c>
      <c r="C6" s="867" t="s">
        <v>3016</v>
      </c>
    </row>
    <row r="7" spans="1:3">
      <c r="A7" s="1906"/>
      <c r="B7" s="1499" t="s">
        <v>413</v>
      </c>
      <c r="C7" s="880">
        <v>45408</v>
      </c>
    </row>
    <row r="8" spans="1:3">
      <c r="A8" s="1906"/>
      <c r="B8" s="1499" t="s">
        <v>415</v>
      </c>
      <c r="C8" s="942">
        <v>49906680</v>
      </c>
    </row>
    <row r="9" spans="1:3">
      <c r="A9" s="1906"/>
      <c r="B9" s="1499" t="s">
        <v>416</v>
      </c>
      <c r="C9" s="940">
        <v>7574336823.6000004</v>
      </c>
    </row>
    <row r="10" spans="1:3">
      <c r="A10" s="1906"/>
      <c r="B10" s="1499" t="s">
        <v>603</v>
      </c>
      <c r="C10" s="867" t="s">
        <v>2605</v>
      </c>
    </row>
    <row r="11" spans="1:3">
      <c r="A11" s="1906"/>
      <c r="B11" s="1499" t="s">
        <v>605</v>
      </c>
      <c r="C11" s="867" t="s">
        <v>248</v>
      </c>
    </row>
    <row r="12" spans="1:3">
      <c r="A12" s="1906"/>
      <c r="B12" s="1499" t="s">
        <v>606</v>
      </c>
      <c r="C12" s="867" t="s">
        <v>1142</v>
      </c>
    </row>
    <row r="13" spans="1:3">
      <c r="A13" s="1906"/>
      <c r="B13" s="1499" t="s">
        <v>607</v>
      </c>
      <c r="C13" s="867" t="s">
        <v>1005</v>
      </c>
    </row>
    <row r="14" spans="1:3">
      <c r="A14" s="1906"/>
      <c r="B14" s="1499" t="s">
        <v>608</v>
      </c>
      <c r="C14" s="867" t="s">
        <v>248</v>
      </c>
    </row>
    <row r="15" spans="1:3">
      <c r="A15" s="1906"/>
      <c r="B15" s="1499" t="s">
        <v>609</v>
      </c>
      <c r="C15" s="867" t="s">
        <v>401</v>
      </c>
    </row>
    <row r="16" spans="1:3">
      <c r="A16" s="1906"/>
      <c r="B16" s="1499" t="s">
        <v>610</v>
      </c>
      <c r="C16" s="867" t="s">
        <v>401</v>
      </c>
    </row>
    <row r="17" spans="1:3" ht="162">
      <c r="A17" s="1906"/>
      <c r="B17" s="1499" t="s">
        <v>611</v>
      </c>
      <c r="C17" s="867" t="s">
        <v>3017</v>
      </c>
    </row>
    <row r="18" spans="1:3" ht="32.4">
      <c r="A18" s="1906"/>
      <c r="B18" s="1499" t="s">
        <v>257</v>
      </c>
      <c r="C18" s="867" t="s">
        <v>258</v>
      </c>
    </row>
    <row r="19" spans="1:3">
      <c r="A19" s="1906"/>
      <c r="B19" s="1499" t="s">
        <v>613</v>
      </c>
      <c r="C19" s="867" t="s">
        <v>238</v>
      </c>
    </row>
    <row r="20" spans="1:3" ht="32.4">
      <c r="A20" s="1906"/>
      <c r="B20" s="1499" t="s">
        <v>614</v>
      </c>
      <c r="C20" s="867" t="s">
        <v>248</v>
      </c>
    </row>
    <row r="21" spans="1:3">
      <c r="A21" s="1906"/>
      <c r="B21" s="1499" t="s">
        <v>615</v>
      </c>
      <c r="C21" s="867" t="s">
        <v>401</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267</v>
      </c>
    </row>
    <row r="26" spans="1:3">
      <c r="A26" s="1906"/>
      <c r="B26" s="1499" t="s">
        <v>620</v>
      </c>
      <c r="C26" s="867" t="s">
        <v>401</v>
      </c>
    </row>
    <row r="27" spans="1:3">
      <c r="A27" s="1906"/>
      <c r="B27" s="1499" t="s">
        <v>621</v>
      </c>
      <c r="C27" s="867" t="s">
        <v>270</v>
      </c>
    </row>
    <row r="28" spans="1:3">
      <c r="A28" s="1906"/>
      <c r="B28" s="1499" t="s">
        <v>622</v>
      </c>
      <c r="C28" s="867" t="s">
        <v>272</v>
      </c>
    </row>
    <row r="29" spans="1:3">
      <c r="A29" s="1906"/>
      <c r="B29" s="1499" t="s">
        <v>623</v>
      </c>
      <c r="C29" s="867" t="s">
        <v>624</v>
      </c>
    </row>
    <row r="30" spans="1:3" ht="32.4">
      <c r="A30" s="1906"/>
      <c r="B30" s="1499" t="s">
        <v>625</v>
      </c>
      <c r="C30" s="867" t="s">
        <v>1233</v>
      </c>
    </row>
    <row r="31" spans="1:3" ht="64.8">
      <c r="A31" s="1906"/>
      <c r="B31" s="1499" t="s">
        <v>626</v>
      </c>
      <c r="C31" s="867" t="s">
        <v>3018</v>
      </c>
    </row>
    <row r="32" spans="1:3" ht="33" thickBot="1">
      <c r="A32" s="1907"/>
      <c r="B32" s="4" t="s">
        <v>628</v>
      </c>
      <c r="C32" s="1121" t="s">
        <v>3019</v>
      </c>
    </row>
    <row r="33" spans="1:3">
      <c r="A33" s="2231" t="s">
        <v>629</v>
      </c>
      <c r="B33" s="1498" t="s">
        <v>630</v>
      </c>
      <c r="C33" s="223" t="s">
        <v>3016</v>
      </c>
    </row>
    <row r="34" spans="1:3">
      <c r="A34" s="1895"/>
      <c r="B34" s="1499" t="s">
        <v>631</v>
      </c>
      <c r="C34" s="867" t="s">
        <v>3020</v>
      </c>
    </row>
    <row r="35" spans="1:3">
      <c r="A35" s="1895"/>
      <c r="B35" s="1499" t="s">
        <v>633</v>
      </c>
      <c r="C35" s="867" t="s">
        <v>285</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223" t="s">
        <v>1005</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223" t="s">
        <v>250</v>
      </c>
    </row>
    <row r="46" spans="1:3" ht="97.2">
      <c r="A46" s="1895"/>
      <c r="B46" s="1499" t="s">
        <v>646</v>
      </c>
      <c r="C46" s="867" t="s">
        <v>3021</v>
      </c>
    </row>
    <row r="47" spans="1:3" ht="178.8" thickBot="1">
      <c r="A47" s="1896"/>
      <c r="B47" s="1117" t="s">
        <v>647</v>
      </c>
      <c r="C47" s="1121" t="s">
        <v>3022</v>
      </c>
    </row>
    <row r="48" spans="1:3">
      <c r="A48" s="1895" t="s">
        <v>303</v>
      </c>
      <c r="B48" s="4" t="s">
        <v>648</v>
      </c>
      <c r="C48" s="941" t="s">
        <v>250</v>
      </c>
    </row>
    <row r="49" spans="1:3">
      <c r="A49" s="1895"/>
      <c r="B49" s="1499" t="s">
        <v>649</v>
      </c>
      <c r="C49" s="867" t="s">
        <v>2685</v>
      </c>
    </row>
    <row r="50" spans="1:3">
      <c r="A50" s="1895"/>
      <c r="B50" s="1499" t="s">
        <v>651</v>
      </c>
      <c r="C50" s="867" t="s">
        <v>3023</v>
      </c>
    </row>
    <row r="51" spans="1:3">
      <c r="A51" s="1895"/>
      <c r="B51" s="1499" t="s">
        <v>653</v>
      </c>
      <c r="C51" s="867" t="s">
        <v>654</v>
      </c>
    </row>
    <row r="52" spans="1:3" ht="64.8">
      <c r="A52" s="1895"/>
      <c r="B52" s="1499" t="s">
        <v>655</v>
      </c>
      <c r="C52" s="867" t="s">
        <v>3024</v>
      </c>
    </row>
    <row r="53" spans="1:3" ht="64.8">
      <c r="A53" s="1895"/>
      <c r="B53" s="1499" t="s">
        <v>657</v>
      </c>
      <c r="C53" s="867" t="s">
        <v>3025</v>
      </c>
    </row>
    <row r="54" spans="1:3" ht="48.6">
      <c r="A54" s="1895"/>
      <c r="B54" s="1499" t="s">
        <v>659</v>
      </c>
      <c r="C54" s="867" t="s">
        <v>3026</v>
      </c>
    </row>
    <row r="55" spans="1:3">
      <c r="A55" s="1895"/>
      <c r="B55" s="1499" t="s">
        <v>660</v>
      </c>
      <c r="C55" s="867" t="s">
        <v>3027</v>
      </c>
    </row>
    <row r="56" spans="1:3">
      <c r="A56" s="1895"/>
      <c r="B56" s="1499" t="s">
        <v>662</v>
      </c>
      <c r="C56" s="867" t="s">
        <v>320</v>
      </c>
    </row>
    <row r="57" spans="1:3">
      <c r="A57" s="1895"/>
      <c r="B57" s="1499" t="s">
        <v>663</v>
      </c>
      <c r="C57" s="867" t="s">
        <v>401</v>
      </c>
    </row>
    <row r="58" spans="1:3">
      <c r="A58" s="1895"/>
      <c r="B58" s="1499" t="s">
        <v>664</v>
      </c>
      <c r="C58" s="867" t="s">
        <v>401</v>
      </c>
    </row>
    <row r="59" spans="1:3">
      <c r="A59" s="1895"/>
      <c r="B59" s="1499" t="s">
        <v>665</v>
      </c>
      <c r="C59" s="867" t="s">
        <v>3028</v>
      </c>
    </row>
    <row r="60" spans="1:3">
      <c r="A60" s="1895"/>
      <c r="B60" s="1499" t="s">
        <v>667</v>
      </c>
      <c r="C60" s="867" t="s">
        <v>401</v>
      </c>
    </row>
    <row r="61" spans="1:3">
      <c r="A61" s="1895"/>
      <c r="B61" s="1499" t="s">
        <v>669</v>
      </c>
      <c r="C61" s="867" t="s">
        <v>401</v>
      </c>
    </row>
    <row r="62" spans="1:3">
      <c r="A62" s="1895"/>
      <c r="B62" s="1499" t="s">
        <v>671</v>
      </c>
      <c r="C62" s="867" t="s">
        <v>401</v>
      </c>
    </row>
    <row r="63" spans="1:3">
      <c r="A63" s="1895"/>
      <c r="B63" s="1499" t="s">
        <v>673</v>
      </c>
      <c r="C63" s="867" t="s">
        <v>401</v>
      </c>
    </row>
    <row r="64" spans="1:3">
      <c r="A64" s="1895"/>
      <c r="B64" s="1499" t="s">
        <v>674</v>
      </c>
      <c r="C64" s="867" t="s">
        <v>401</v>
      </c>
    </row>
    <row r="65" spans="1:3">
      <c r="A65" s="1895"/>
      <c r="B65" s="1499" t="s">
        <v>675</v>
      </c>
      <c r="C65" s="867" t="s">
        <v>250</v>
      </c>
    </row>
    <row r="66" spans="1:3">
      <c r="A66" s="1895"/>
      <c r="B66" s="1499" t="s">
        <v>676</v>
      </c>
      <c r="C66" s="867" t="s">
        <v>2022</v>
      </c>
    </row>
    <row r="67" spans="1:3">
      <c r="A67" s="1895"/>
      <c r="B67" s="1499" t="s">
        <v>677</v>
      </c>
      <c r="C67" s="879">
        <v>45404</v>
      </c>
    </row>
    <row r="68" spans="1:3" ht="16.8" thickBot="1">
      <c r="A68" s="1896"/>
      <c r="B68" s="1117" t="s">
        <v>678</v>
      </c>
      <c r="C68" s="1121" t="s">
        <v>3029</v>
      </c>
    </row>
    <row r="69" spans="1:3">
      <c r="A69" s="2231" t="s">
        <v>680</v>
      </c>
      <c r="B69" s="1498" t="s">
        <v>681</v>
      </c>
      <c r="C69" s="223" t="s">
        <v>250</v>
      </c>
    </row>
    <row r="70" spans="1:3">
      <c r="A70" s="1895"/>
      <c r="B70" s="1499" t="s">
        <v>682</v>
      </c>
      <c r="C70" s="867" t="s">
        <v>340</v>
      </c>
    </row>
    <row r="71" spans="1:3">
      <c r="A71" s="1895"/>
      <c r="B71" s="1499" t="s">
        <v>683</v>
      </c>
      <c r="C71" s="867" t="s">
        <v>401</v>
      </c>
    </row>
    <row r="72" spans="1:3">
      <c r="A72" s="1895"/>
      <c r="B72" s="1499" t="s">
        <v>684</v>
      </c>
      <c r="C72" s="867" t="s">
        <v>401</v>
      </c>
    </row>
    <row r="73" spans="1:3" ht="129.6">
      <c r="A73" s="1895"/>
      <c r="B73" s="1499" t="s">
        <v>685</v>
      </c>
      <c r="C73" s="867" t="s">
        <v>3030</v>
      </c>
    </row>
    <row r="74" spans="1:3">
      <c r="A74" s="1895"/>
      <c r="B74" s="1499" t="s">
        <v>686</v>
      </c>
      <c r="C74" s="867" t="s">
        <v>272</v>
      </c>
    </row>
    <row r="75" spans="1:3">
      <c r="A75" s="1895"/>
      <c r="B75" s="1499" t="s">
        <v>687</v>
      </c>
      <c r="C75" s="867" t="s">
        <v>250</v>
      </c>
    </row>
    <row r="76" spans="1:3">
      <c r="A76" s="1895"/>
      <c r="B76" s="1499" t="s">
        <v>688</v>
      </c>
      <c r="C76" s="867" t="s">
        <v>2772</v>
      </c>
    </row>
    <row r="77" spans="1:3" ht="81.599999999999994" thickBot="1">
      <c r="A77" s="1896"/>
      <c r="B77" s="1117" t="s">
        <v>689</v>
      </c>
      <c r="C77" s="1121" t="s">
        <v>3031</v>
      </c>
    </row>
    <row r="78" spans="1:3">
      <c r="A78" s="2231" t="s">
        <v>690</v>
      </c>
      <c r="B78" s="1498" t="s">
        <v>691</v>
      </c>
      <c r="C78" s="223" t="s">
        <v>3032</v>
      </c>
    </row>
    <row r="79" spans="1:3" ht="48.6">
      <c r="A79" s="1895"/>
      <c r="B79" s="1499" t="s">
        <v>693</v>
      </c>
      <c r="C79" s="867" t="s">
        <v>3033</v>
      </c>
    </row>
    <row r="80" spans="1:3" ht="64.8">
      <c r="A80" s="1895"/>
      <c r="B80" s="1499" t="s">
        <v>695</v>
      </c>
      <c r="C80" s="867" t="s">
        <v>3034</v>
      </c>
    </row>
    <row r="81" spans="1:3" ht="48.6">
      <c r="A81" s="1895"/>
      <c r="B81" s="1499" t="s">
        <v>697</v>
      </c>
      <c r="C81" s="867" t="s">
        <v>3035</v>
      </c>
    </row>
    <row r="82" spans="1:3" ht="162">
      <c r="A82" s="1895"/>
      <c r="B82" s="1499" t="s">
        <v>698</v>
      </c>
      <c r="C82" s="867" t="s">
        <v>3036</v>
      </c>
    </row>
    <row r="83" spans="1:3">
      <c r="A83" s="1895"/>
      <c r="B83" s="1499" t="s">
        <v>700</v>
      </c>
      <c r="C83" s="867" t="s">
        <v>1005</v>
      </c>
    </row>
    <row r="84" spans="1:3">
      <c r="A84" s="1895"/>
      <c r="B84" s="1499" t="s">
        <v>676</v>
      </c>
      <c r="C84" s="867" t="s">
        <v>401</v>
      </c>
    </row>
    <row r="85" spans="1:3">
      <c r="A85" s="1895"/>
      <c r="B85" s="1499" t="s">
        <v>677</v>
      </c>
      <c r="C85" s="867" t="s">
        <v>401</v>
      </c>
    </row>
    <row r="86" spans="1:3">
      <c r="A86" s="1895"/>
      <c r="B86" s="1499" t="s">
        <v>701</v>
      </c>
      <c r="C86" s="867" t="s">
        <v>401</v>
      </c>
    </row>
    <row r="87" spans="1:3">
      <c r="A87" s="1895"/>
      <c r="B87" s="1499" t="s">
        <v>702</v>
      </c>
      <c r="C87" s="867"/>
    </row>
    <row r="88" spans="1:3">
      <c r="A88" s="1895"/>
      <c r="B88" s="1499" t="s">
        <v>703</v>
      </c>
      <c r="C88" s="867" t="s">
        <v>1005</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32.4">
      <c r="A93" s="2231" t="s">
        <v>708</v>
      </c>
      <c r="B93" s="1498" t="s">
        <v>709</v>
      </c>
      <c r="C93" s="223" t="s">
        <v>2777</v>
      </c>
    </row>
    <row r="94" spans="1:3" ht="32.4">
      <c r="A94" s="1895"/>
      <c r="B94" s="1499" t="s">
        <v>711</v>
      </c>
      <c r="C94" s="867" t="s">
        <v>2027</v>
      </c>
    </row>
    <row r="95" spans="1:3">
      <c r="A95" s="1895"/>
      <c r="B95" s="1499" t="s">
        <v>712</v>
      </c>
      <c r="C95" s="867" t="s">
        <v>401</v>
      </c>
    </row>
    <row r="96" spans="1:3" ht="32.4">
      <c r="A96" s="1895"/>
      <c r="B96" s="1499" t="s">
        <v>713</v>
      </c>
      <c r="C96" s="867" t="s">
        <v>401</v>
      </c>
    </row>
    <row r="97" spans="1:3">
      <c r="A97" s="1895"/>
      <c r="B97" s="1499" t="s">
        <v>714</v>
      </c>
      <c r="C97" s="867" t="s">
        <v>401</v>
      </c>
    </row>
    <row r="98" spans="1:3" ht="48.6">
      <c r="A98" s="1895"/>
      <c r="B98" s="1499" t="s">
        <v>716</v>
      </c>
      <c r="C98" s="867" t="s">
        <v>1044</v>
      </c>
    </row>
    <row r="99" spans="1:3" ht="32.4">
      <c r="A99" s="1895"/>
      <c r="B99" s="1499" t="s">
        <v>717</v>
      </c>
      <c r="C99" s="867" t="s">
        <v>238</v>
      </c>
    </row>
    <row r="100" spans="1:3">
      <c r="A100" s="1895"/>
      <c r="B100" s="1499" t="s">
        <v>719</v>
      </c>
      <c r="C100" s="867" t="s">
        <v>238</v>
      </c>
    </row>
    <row r="101" spans="1:3">
      <c r="A101" s="1895"/>
      <c r="B101" s="1499" t="s">
        <v>720</v>
      </c>
      <c r="C101" s="867" t="s">
        <v>238</v>
      </c>
    </row>
    <row r="102" spans="1:3" ht="16.8" thickBot="1">
      <c r="A102" s="1896"/>
      <c r="B102" s="1373" t="s">
        <v>721</v>
      </c>
      <c r="C102" s="561" t="s">
        <v>238</v>
      </c>
    </row>
    <row r="103" spans="1:3" ht="64.8">
      <c r="A103" s="1898" t="s">
        <v>389</v>
      </c>
      <c r="B103" s="1499" t="s">
        <v>722</v>
      </c>
      <c r="C103" s="1503" t="s">
        <v>3037</v>
      </c>
    </row>
    <row r="104" spans="1:3">
      <c r="A104" s="1898"/>
      <c r="B104" s="1499" t="s">
        <v>392</v>
      </c>
      <c r="C104" s="942">
        <v>4.9906680000000002E-2</v>
      </c>
    </row>
    <row r="105" spans="1:3">
      <c r="A105" s="1898"/>
      <c r="B105" s="1499" t="s">
        <v>552</v>
      </c>
      <c r="C105" s="943">
        <v>7.5743368236000004</v>
      </c>
    </row>
    <row r="106" spans="1:3">
      <c r="A106" s="1898"/>
      <c r="B106" s="1499" t="s">
        <v>394</v>
      </c>
      <c r="C106" s="867" t="s">
        <v>3038</v>
      </c>
    </row>
    <row r="107" spans="1:3" ht="16.8" thickBot="1">
      <c r="A107" s="1899"/>
      <c r="B107" s="25" t="s">
        <v>396</v>
      </c>
      <c r="C107" s="1121" t="s">
        <v>401</v>
      </c>
    </row>
    <row r="108" spans="1:3" s="135" customFormat="1" ht="291.60000000000002">
      <c r="A108" s="1865" t="s">
        <v>397</v>
      </c>
      <c r="B108" s="1143" t="s">
        <v>398</v>
      </c>
      <c r="C108" s="1144" t="s">
        <v>3039</v>
      </c>
    </row>
    <row r="109" spans="1:3" s="135" customFormat="1" ht="49.2" thickBot="1">
      <c r="A109" s="1866"/>
      <c r="B109" s="1145" t="s">
        <v>400</v>
      </c>
      <c r="C109" s="1146" t="s">
        <v>3040</v>
      </c>
    </row>
    <row r="110" spans="1:3" ht="16.8" thickBot="1">
      <c r="A110" s="2232" t="s">
        <v>727</v>
      </c>
      <c r="B110" s="2252"/>
      <c r="C110" s="1504" t="s">
        <v>401</v>
      </c>
    </row>
    <row r="111" spans="1:3" ht="235.5" customHeight="1">
      <c r="A111" s="1893" t="s">
        <v>403</v>
      </c>
      <c r="B111" s="1894"/>
      <c r="C111" s="1894"/>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43" t="s">
        <v>594</v>
      </c>
      <c r="B1" s="1943"/>
      <c r="C1" s="1943"/>
    </row>
    <row r="2" spans="1:3" ht="16.8" thickBot="1">
      <c r="A2" s="2234" t="s">
        <v>595</v>
      </c>
      <c r="B2" s="2235"/>
      <c r="C2" s="1532">
        <v>45463</v>
      </c>
    </row>
    <row r="3" spans="1:3">
      <c r="A3" s="2236" t="s">
        <v>596</v>
      </c>
      <c r="B3" s="1498" t="s">
        <v>597</v>
      </c>
      <c r="C3" s="1048" t="s">
        <v>3041</v>
      </c>
    </row>
    <row r="4" spans="1:3">
      <c r="A4" s="1906"/>
      <c r="B4" s="1499" t="s">
        <v>599</v>
      </c>
      <c r="C4" s="376" t="s">
        <v>3042</v>
      </c>
    </row>
    <row r="5" spans="1:3">
      <c r="A5" s="1906"/>
      <c r="B5" s="1499" t="s">
        <v>411</v>
      </c>
      <c r="C5" s="223" t="s">
        <v>401</v>
      </c>
    </row>
    <row r="6" spans="1:3">
      <c r="A6" s="1906"/>
      <c r="B6" s="1499" t="s">
        <v>239</v>
      </c>
      <c r="C6" s="867" t="s">
        <v>2825</v>
      </c>
    </row>
    <row r="7" spans="1:3">
      <c r="A7" s="1906"/>
      <c r="B7" s="1499" t="s">
        <v>413</v>
      </c>
      <c r="C7" s="1556" t="s">
        <v>3043</v>
      </c>
    </row>
    <row r="8" spans="1:3">
      <c r="A8" s="1906"/>
      <c r="B8" s="1499" t="s">
        <v>415</v>
      </c>
      <c r="C8" s="379">
        <v>62150939809</v>
      </c>
    </row>
    <row r="9" spans="1:3">
      <c r="A9" s="1906"/>
      <c r="B9" s="1499" t="s">
        <v>416</v>
      </c>
      <c r="C9" s="380">
        <v>9861690746613</v>
      </c>
    </row>
    <row r="10" spans="1:3" ht="48.6">
      <c r="A10" s="1906"/>
      <c r="B10" s="1499" t="s">
        <v>603</v>
      </c>
      <c r="C10" s="223" t="s">
        <v>3044</v>
      </c>
    </row>
    <row r="11" spans="1:3">
      <c r="A11" s="1906"/>
      <c r="B11" s="1499" t="s">
        <v>605</v>
      </c>
      <c r="C11" s="867" t="s">
        <v>248</v>
      </c>
    </row>
    <row r="12" spans="1:3">
      <c r="A12" s="1906"/>
      <c r="B12" s="1499" t="s">
        <v>606</v>
      </c>
      <c r="C12" s="867" t="s">
        <v>250</v>
      </c>
    </row>
    <row r="13" spans="1:3">
      <c r="A13" s="1906"/>
      <c r="B13" s="1499" t="s">
        <v>607</v>
      </c>
      <c r="C13" s="867" t="s">
        <v>250</v>
      </c>
    </row>
    <row r="14" spans="1:3">
      <c r="A14" s="1906"/>
      <c r="B14" s="1499" t="s">
        <v>608</v>
      </c>
      <c r="C14" s="867" t="s">
        <v>248</v>
      </c>
    </row>
    <row r="15" spans="1:3">
      <c r="A15" s="1906"/>
      <c r="B15" s="1499" t="s">
        <v>609</v>
      </c>
      <c r="C15" s="867" t="s">
        <v>401</v>
      </c>
    </row>
    <row r="16" spans="1:3">
      <c r="A16" s="1906"/>
      <c r="B16" s="1499" t="s">
        <v>610</v>
      </c>
      <c r="C16" s="867" t="s">
        <v>401</v>
      </c>
    </row>
    <row r="17" spans="1:3" ht="48.6">
      <c r="A17" s="1906"/>
      <c r="B17" s="1499" t="s">
        <v>611</v>
      </c>
      <c r="C17" s="867" t="s">
        <v>832</v>
      </c>
    </row>
    <row r="18" spans="1:3" ht="32.4">
      <c r="A18" s="1906"/>
      <c r="B18" s="1499" t="s">
        <v>257</v>
      </c>
      <c r="C18" s="867" t="s">
        <v>833</v>
      </c>
    </row>
    <row r="19" spans="1:3">
      <c r="A19" s="1906"/>
      <c r="B19" s="1499" t="s">
        <v>613</v>
      </c>
      <c r="C19" s="867" t="s">
        <v>401</v>
      </c>
    </row>
    <row r="20" spans="1:3" ht="32.4">
      <c r="A20" s="1906"/>
      <c r="B20" s="1499" t="s">
        <v>614</v>
      </c>
      <c r="C20" s="867" t="s">
        <v>248</v>
      </c>
    </row>
    <row r="21" spans="1:3">
      <c r="A21" s="1906"/>
      <c r="B21" s="1499" t="s">
        <v>615</v>
      </c>
      <c r="C21" s="867" t="s">
        <v>401</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267</v>
      </c>
    </row>
    <row r="26" spans="1:3">
      <c r="A26" s="1906"/>
      <c r="B26" s="1499" t="s">
        <v>620</v>
      </c>
      <c r="C26" s="867" t="s">
        <v>401</v>
      </c>
    </row>
    <row r="27" spans="1:3">
      <c r="A27" s="1906"/>
      <c r="B27" s="1499" t="s">
        <v>621</v>
      </c>
      <c r="C27" s="867" t="s">
        <v>1426</v>
      </c>
    </row>
    <row r="28" spans="1:3">
      <c r="A28" s="1906"/>
      <c r="B28" s="1499" t="s">
        <v>622</v>
      </c>
      <c r="C28" s="867" t="s">
        <v>272</v>
      </c>
    </row>
    <row r="29" spans="1:3" ht="64.8">
      <c r="A29" s="1906"/>
      <c r="B29" s="1499" t="s">
        <v>623</v>
      </c>
      <c r="C29" s="867" t="s">
        <v>3045</v>
      </c>
    </row>
    <row r="30" spans="1:3" ht="81">
      <c r="A30" s="1906"/>
      <c r="B30" s="1499" t="s">
        <v>625</v>
      </c>
      <c r="C30" s="867" t="s">
        <v>3046</v>
      </c>
    </row>
    <row r="31" spans="1:3" ht="81">
      <c r="A31" s="1906"/>
      <c r="B31" s="1499" t="s">
        <v>626</v>
      </c>
      <c r="C31" s="867" t="s">
        <v>3047</v>
      </c>
    </row>
    <row r="32" spans="1:3" ht="33" thickBot="1">
      <c r="A32" s="1907"/>
      <c r="B32" s="4" t="s">
        <v>279</v>
      </c>
      <c r="C32" s="144" t="s">
        <v>401</v>
      </c>
    </row>
    <row r="33" spans="1:3">
      <c r="A33" s="2231" t="s">
        <v>629</v>
      </c>
      <c r="B33" s="1498" t="s">
        <v>630</v>
      </c>
      <c r="C33" s="1538" t="s">
        <v>3048</v>
      </c>
    </row>
    <row r="34" spans="1:3">
      <c r="A34" s="1895"/>
      <c r="B34" s="1499" t="s">
        <v>631</v>
      </c>
      <c r="C34" s="867" t="s">
        <v>3049</v>
      </c>
    </row>
    <row r="35" spans="1:3">
      <c r="A35" s="1895"/>
      <c r="B35" s="1499" t="s">
        <v>633</v>
      </c>
      <c r="C35" s="867" t="s">
        <v>3050</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1538" t="s">
        <v>248</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1538" t="s">
        <v>250</v>
      </c>
    </row>
    <row r="46" spans="1:3" ht="113.4">
      <c r="A46" s="1895"/>
      <c r="B46" s="1499" t="s">
        <v>646</v>
      </c>
      <c r="C46" s="867" t="s">
        <v>3051</v>
      </c>
    </row>
    <row r="47" spans="1:3" ht="97.8" thickBot="1">
      <c r="A47" s="1896"/>
      <c r="B47" s="1117" t="s">
        <v>647</v>
      </c>
      <c r="C47" s="1121" t="s">
        <v>3052</v>
      </c>
    </row>
    <row r="48" spans="1:3">
      <c r="A48" s="1895" t="s">
        <v>303</v>
      </c>
      <c r="B48" s="4" t="s">
        <v>648</v>
      </c>
      <c r="C48" s="144" t="s">
        <v>3053</v>
      </c>
    </row>
    <row r="49" spans="1:3">
      <c r="A49" s="1895"/>
      <c r="B49" s="1499" t="s">
        <v>649</v>
      </c>
      <c r="C49" s="867" t="s">
        <v>3053</v>
      </c>
    </row>
    <row r="50" spans="1:3" ht="48.6">
      <c r="A50" s="1895"/>
      <c r="B50" s="1499" t="s">
        <v>651</v>
      </c>
      <c r="C50" s="867" t="s">
        <v>3054</v>
      </c>
    </row>
    <row r="51" spans="1:3">
      <c r="A51" s="1895"/>
      <c r="B51" s="1499" t="s">
        <v>653</v>
      </c>
      <c r="C51" s="867" t="s">
        <v>654</v>
      </c>
    </row>
    <row r="52" spans="1:3" ht="97.2">
      <c r="A52" s="1895"/>
      <c r="B52" s="1499" t="s">
        <v>655</v>
      </c>
      <c r="C52" s="867" t="s">
        <v>3055</v>
      </c>
    </row>
    <row r="53" spans="1:3" ht="97.2">
      <c r="A53" s="1895"/>
      <c r="B53" s="1499" t="s">
        <v>657</v>
      </c>
      <c r="C53" s="867" t="s">
        <v>3056</v>
      </c>
    </row>
    <row r="54" spans="1:3" ht="275.39999999999998">
      <c r="A54" s="1895"/>
      <c r="B54" s="1499" t="s">
        <v>659</v>
      </c>
      <c r="C54" s="867" t="s">
        <v>3057</v>
      </c>
    </row>
    <row r="55" spans="1:3">
      <c r="A55" s="1895"/>
      <c r="B55" s="1499" t="s">
        <v>660</v>
      </c>
      <c r="C55" s="867" t="s">
        <v>661</v>
      </c>
    </row>
    <row r="56" spans="1:3">
      <c r="A56" s="1895"/>
      <c r="B56" s="1499" t="s">
        <v>662</v>
      </c>
      <c r="C56" s="867" t="s">
        <v>320</v>
      </c>
    </row>
    <row r="57" spans="1:3">
      <c r="A57" s="1895"/>
      <c r="B57" s="1499" t="s">
        <v>663</v>
      </c>
      <c r="C57" s="867" t="s">
        <v>401</v>
      </c>
    </row>
    <row r="58" spans="1:3">
      <c r="A58" s="1895"/>
      <c r="B58" s="1499" t="s">
        <v>664</v>
      </c>
      <c r="C58" s="561" t="s">
        <v>401</v>
      </c>
    </row>
    <row r="59" spans="1:3">
      <c r="A59" s="1895"/>
      <c r="B59" s="1499" t="s">
        <v>665</v>
      </c>
      <c r="C59" s="381" t="s">
        <v>3058</v>
      </c>
    </row>
    <row r="60" spans="1:3" ht="81">
      <c r="A60" s="1895"/>
      <c r="B60" s="1499" t="s">
        <v>667</v>
      </c>
      <c r="C60" s="1557" t="s">
        <v>3059</v>
      </c>
    </row>
    <row r="61" spans="1:3" ht="307.8">
      <c r="A61" s="1895"/>
      <c r="B61" s="1499" t="s">
        <v>669</v>
      </c>
      <c r="C61" s="382" t="s">
        <v>3060</v>
      </c>
    </row>
    <row r="62" spans="1:3" ht="32.4">
      <c r="A62" s="1895"/>
      <c r="B62" s="1499" t="s">
        <v>671</v>
      </c>
      <c r="C62" s="867" t="s">
        <v>3061</v>
      </c>
    </row>
    <row r="63" spans="1:3">
      <c r="A63" s="1895"/>
      <c r="B63" s="1499" t="s">
        <v>673</v>
      </c>
      <c r="C63" s="867" t="s">
        <v>3062</v>
      </c>
    </row>
    <row r="64" spans="1:3" ht="97.2">
      <c r="A64" s="1895"/>
      <c r="B64" s="1499" t="s">
        <v>674</v>
      </c>
      <c r="C64" s="867" t="s">
        <v>3063</v>
      </c>
    </row>
    <row r="65" spans="1:3">
      <c r="A65" s="1895"/>
      <c r="B65" s="1499" t="s">
        <v>675</v>
      </c>
      <c r="C65" s="867" t="s">
        <v>250</v>
      </c>
    </row>
    <row r="66" spans="1:3">
      <c r="A66" s="1895"/>
      <c r="B66" s="1499" t="s">
        <v>676</v>
      </c>
      <c r="C66" s="867" t="s">
        <v>853</v>
      </c>
    </row>
    <row r="67" spans="1:3">
      <c r="A67" s="1895"/>
      <c r="B67" s="1499" t="s">
        <v>677</v>
      </c>
      <c r="C67" s="879">
        <v>44286</v>
      </c>
    </row>
    <row r="68" spans="1:3" ht="33" thickBot="1">
      <c r="A68" s="1896"/>
      <c r="B68" s="1117" t="s">
        <v>678</v>
      </c>
      <c r="C68" s="1121" t="s">
        <v>3064</v>
      </c>
    </row>
    <row r="69" spans="1:3">
      <c r="A69" s="2231" t="s">
        <v>680</v>
      </c>
      <c r="B69" s="1498" t="s">
        <v>681</v>
      </c>
      <c r="C69" s="1538" t="s">
        <v>250</v>
      </c>
    </row>
    <row r="70" spans="1:3">
      <c r="A70" s="1895"/>
      <c r="B70" s="1499" t="s">
        <v>682</v>
      </c>
      <c r="C70" s="867" t="s">
        <v>340</v>
      </c>
    </row>
    <row r="71" spans="1:3">
      <c r="A71" s="1895"/>
      <c r="B71" s="1499" t="s">
        <v>683</v>
      </c>
      <c r="C71" s="867" t="s">
        <v>401</v>
      </c>
    </row>
    <row r="72" spans="1:3">
      <c r="A72" s="1895"/>
      <c r="B72" s="1499" t="s">
        <v>684</v>
      </c>
      <c r="C72" s="867" t="s">
        <v>401</v>
      </c>
    </row>
    <row r="73" spans="1:3" ht="113.4">
      <c r="A73" s="1895"/>
      <c r="B73" s="1499" t="s">
        <v>685</v>
      </c>
      <c r="C73" s="867" t="s">
        <v>3065</v>
      </c>
    </row>
    <row r="74" spans="1:3">
      <c r="A74" s="1895"/>
      <c r="B74" s="1499" t="s">
        <v>686</v>
      </c>
      <c r="C74" s="867" t="s">
        <v>272</v>
      </c>
    </row>
    <row r="75" spans="1:3">
      <c r="A75" s="1895"/>
      <c r="B75" s="1499" t="s">
        <v>687</v>
      </c>
      <c r="C75" s="867" t="s">
        <v>248</v>
      </c>
    </row>
    <row r="76" spans="1:3">
      <c r="A76" s="1895"/>
      <c r="B76" s="1499" t="s">
        <v>688</v>
      </c>
      <c r="C76" s="867" t="s">
        <v>401</v>
      </c>
    </row>
    <row r="77" spans="1:3" ht="195" thickBot="1">
      <c r="A77" s="1896"/>
      <c r="B77" s="1117" t="s">
        <v>689</v>
      </c>
      <c r="C77" s="561" t="s">
        <v>3066</v>
      </c>
    </row>
    <row r="78" spans="1:3">
      <c r="A78" s="2231" t="s">
        <v>690</v>
      </c>
      <c r="B78" s="1498" t="s">
        <v>691</v>
      </c>
      <c r="C78" s="383">
        <v>1522</v>
      </c>
    </row>
    <row r="79" spans="1:3" ht="32.4">
      <c r="A79" s="1895"/>
      <c r="B79" s="1499" t="s">
        <v>693</v>
      </c>
      <c r="C79" s="223" t="s">
        <v>3067</v>
      </c>
    </row>
    <row r="80" spans="1:3" ht="81">
      <c r="A80" s="1895"/>
      <c r="B80" s="1499" t="s">
        <v>695</v>
      </c>
      <c r="C80" s="867" t="s">
        <v>3068</v>
      </c>
    </row>
    <row r="81" spans="1:3" ht="113.4">
      <c r="A81" s="1895"/>
      <c r="B81" s="1499" t="s">
        <v>697</v>
      </c>
      <c r="C81" s="867" t="s">
        <v>3069</v>
      </c>
    </row>
    <row r="82" spans="1:3" ht="129.6">
      <c r="A82" s="1895"/>
      <c r="B82" s="1499" t="s">
        <v>698</v>
      </c>
      <c r="C82" s="867" t="s">
        <v>3070</v>
      </c>
    </row>
    <row r="83" spans="1:3">
      <c r="A83" s="1895"/>
      <c r="B83" s="1499" t="s">
        <v>700</v>
      </c>
      <c r="C83" s="867" t="s">
        <v>250</v>
      </c>
    </row>
    <row r="84" spans="1:3">
      <c r="A84" s="1895"/>
      <c r="B84" s="1499" t="s">
        <v>676</v>
      </c>
      <c r="C84" s="867" t="s">
        <v>853</v>
      </c>
    </row>
    <row r="85" spans="1:3">
      <c r="A85" s="1895"/>
      <c r="B85" s="1499" t="s">
        <v>677</v>
      </c>
      <c r="C85" s="879">
        <v>44286</v>
      </c>
    </row>
    <row r="86" spans="1:3" ht="32.4">
      <c r="A86" s="1895"/>
      <c r="B86" s="1499" t="s">
        <v>701</v>
      </c>
      <c r="C86" s="867" t="s">
        <v>3064</v>
      </c>
    </row>
    <row r="87" spans="1:3">
      <c r="A87" s="1895"/>
      <c r="B87" s="1499" t="s">
        <v>702</v>
      </c>
      <c r="C87" s="867"/>
    </row>
    <row r="88" spans="1:3">
      <c r="A88" s="1895"/>
      <c r="B88" s="1499" t="s">
        <v>703</v>
      </c>
      <c r="C88" s="867" t="s">
        <v>248</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64.8">
      <c r="A93" s="2231" t="s">
        <v>708</v>
      </c>
      <c r="B93" s="1498" t="s">
        <v>709</v>
      </c>
      <c r="C93" s="1538" t="s">
        <v>3071</v>
      </c>
    </row>
    <row r="94" spans="1:3" ht="81">
      <c r="A94" s="1895"/>
      <c r="B94" s="1499" t="s">
        <v>711</v>
      </c>
      <c r="C94" s="867" t="s">
        <v>3072</v>
      </c>
    </row>
    <row r="95" spans="1:3" ht="97.2">
      <c r="A95" s="1895"/>
      <c r="B95" s="1499" t="s">
        <v>712</v>
      </c>
      <c r="C95" s="867" t="s">
        <v>3073</v>
      </c>
    </row>
    <row r="96" spans="1:3" ht="129.6">
      <c r="A96" s="1895"/>
      <c r="B96" s="1499" t="s">
        <v>713</v>
      </c>
      <c r="C96" s="867" t="s">
        <v>3074</v>
      </c>
    </row>
    <row r="97" spans="1:3" ht="113.4">
      <c r="A97" s="1895"/>
      <c r="B97" s="1499" t="s">
        <v>714</v>
      </c>
      <c r="C97" s="867" t="s">
        <v>3075</v>
      </c>
    </row>
    <row r="98" spans="1:3" ht="48.6">
      <c r="A98" s="1895"/>
      <c r="B98" s="1499" t="s">
        <v>716</v>
      </c>
      <c r="C98" s="867" t="s">
        <v>3076</v>
      </c>
    </row>
    <row r="99" spans="1:3" ht="81">
      <c r="A99" s="1895"/>
      <c r="B99" s="1499" t="s">
        <v>717</v>
      </c>
      <c r="C99" s="382" t="s">
        <v>3077</v>
      </c>
    </row>
    <row r="100" spans="1:3" ht="32.4">
      <c r="A100" s="1895"/>
      <c r="B100" s="1499" t="s">
        <v>868</v>
      </c>
      <c r="C100" s="867" t="s">
        <v>3078</v>
      </c>
    </row>
    <row r="101" spans="1:3">
      <c r="A101" s="1895"/>
      <c r="B101" s="1499" t="s">
        <v>720</v>
      </c>
      <c r="C101" s="867" t="s">
        <v>401</v>
      </c>
    </row>
    <row r="102" spans="1:3" ht="16.8" thickBot="1">
      <c r="A102" s="1896"/>
      <c r="B102" s="1373" t="s">
        <v>721</v>
      </c>
      <c r="C102" s="868" t="s">
        <v>401</v>
      </c>
    </row>
    <row r="103" spans="1:3" ht="32.4">
      <c r="A103" s="1898" t="s">
        <v>389</v>
      </c>
      <c r="B103" s="1499" t="s">
        <v>722</v>
      </c>
      <c r="C103" s="561" t="s">
        <v>3079</v>
      </c>
    </row>
    <row r="104" spans="1:3">
      <c r="A104" s="1898"/>
      <c r="B104" s="1499" t="s">
        <v>392</v>
      </c>
      <c r="C104" s="384">
        <v>137.689298846203</v>
      </c>
    </row>
    <row r="105" spans="1:3">
      <c r="A105" s="1898"/>
      <c r="B105" s="1499" t="s">
        <v>552</v>
      </c>
      <c r="C105" s="385">
        <v>21719.11</v>
      </c>
    </row>
    <row r="106" spans="1:3">
      <c r="A106" s="1898"/>
      <c r="B106" s="1499" t="s">
        <v>394</v>
      </c>
      <c r="C106" s="386" t="s">
        <v>3080</v>
      </c>
    </row>
    <row r="107" spans="1:3" ht="16.8" thickBot="1">
      <c r="A107" s="1899"/>
      <c r="B107" s="25" t="s">
        <v>396</v>
      </c>
      <c r="C107" s="1558" t="s">
        <v>401</v>
      </c>
    </row>
    <row r="108" spans="1:3" s="135" customFormat="1" ht="307.8">
      <c r="A108" s="1865" t="s">
        <v>397</v>
      </c>
      <c r="B108" s="1143" t="s">
        <v>398</v>
      </c>
      <c r="C108" s="1144" t="s">
        <v>3081</v>
      </c>
    </row>
    <row r="109" spans="1:3" s="135" customFormat="1" ht="49.2" thickBot="1">
      <c r="A109" s="1866"/>
      <c r="B109" s="1145" t="s">
        <v>400</v>
      </c>
      <c r="C109" s="1146" t="s">
        <v>3082</v>
      </c>
    </row>
    <row r="110" spans="1:3" ht="16.8" thickBot="1">
      <c r="A110" s="2232" t="s">
        <v>727</v>
      </c>
      <c r="B110" s="2252"/>
      <c r="C110" s="1504" t="s">
        <v>401</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2234" t="s">
        <v>595</v>
      </c>
      <c r="B2" s="2235"/>
      <c r="C2" s="1532">
        <v>45448</v>
      </c>
    </row>
    <row r="3" spans="1:3">
      <c r="A3" s="2236" t="s">
        <v>596</v>
      </c>
      <c r="B3" s="1498" t="s">
        <v>597</v>
      </c>
      <c r="C3" s="1048" t="s">
        <v>3083</v>
      </c>
    </row>
    <row r="4" spans="1:3">
      <c r="A4" s="1906"/>
      <c r="B4" s="1499" t="s">
        <v>599</v>
      </c>
      <c r="C4" s="223" t="s">
        <v>3084</v>
      </c>
    </row>
    <row r="5" spans="1:3">
      <c r="A5" s="1906"/>
      <c r="B5" s="1499" t="s">
        <v>411</v>
      </c>
      <c r="C5" s="223" t="s">
        <v>401</v>
      </c>
    </row>
    <row r="6" spans="1:3">
      <c r="A6" s="1906"/>
      <c r="B6" s="1499" t="s">
        <v>239</v>
      </c>
      <c r="C6" s="223" t="s">
        <v>3085</v>
      </c>
    </row>
    <row r="7" spans="1:3">
      <c r="A7" s="1906"/>
      <c r="B7" s="1499" t="s">
        <v>413</v>
      </c>
      <c r="C7" s="144" t="s">
        <v>3086</v>
      </c>
    </row>
    <row r="8" spans="1:3">
      <c r="A8" s="1906"/>
      <c r="B8" s="1499" t="s">
        <v>415</v>
      </c>
      <c r="C8" s="379">
        <v>2571858963</v>
      </c>
    </row>
    <row r="9" spans="1:3">
      <c r="A9" s="1906"/>
      <c r="B9" s="1499" t="s">
        <v>416</v>
      </c>
      <c r="C9" s="380">
        <v>400564461700</v>
      </c>
    </row>
    <row r="10" spans="1:3">
      <c r="A10" s="1906"/>
      <c r="B10" s="1499" t="s">
        <v>603</v>
      </c>
      <c r="C10" s="223" t="s">
        <v>3087</v>
      </c>
    </row>
    <row r="11" spans="1:3">
      <c r="A11" s="1906"/>
      <c r="B11" s="1499" t="s">
        <v>605</v>
      </c>
      <c r="C11" s="223" t="s">
        <v>248</v>
      </c>
    </row>
    <row r="12" spans="1:3">
      <c r="A12" s="1906"/>
      <c r="B12" s="1499" t="s">
        <v>606</v>
      </c>
      <c r="C12" s="223" t="s">
        <v>250</v>
      </c>
    </row>
    <row r="13" spans="1:3">
      <c r="A13" s="1906"/>
      <c r="B13" s="1499" t="s">
        <v>607</v>
      </c>
      <c r="C13" s="223" t="s">
        <v>1142</v>
      </c>
    </row>
    <row r="14" spans="1:3">
      <c r="A14" s="1906"/>
      <c r="B14" s="1499" t="s">
        <v>608</v>
      </c>
      <c r="C14" s="223" t="s">
        <v>1005</v>
      </c>
    </row>
    <row r="15" spans="1:3">
      <c r="A15" s="1906"/>
      <c r="B15" s="1499" t="s">
        <v>609</v>
      </c>
      <c r="C15" s="223" t="s">
        <v>401</v>
      </c>
    </row>
    <row r="16" spans="1:3">
      <c r="A16" s="1906"/>
      <c r="B16" s="1499" t="s">
        <v>610</v>
      </c>
      <c r="C16" s="223" t="s">
        <v>238</v>
      </c>
    </row>
    <row r="17" spans="1:3" ht="48.6">
      <c r="A17" s="1906"/>
      <c r="B17" s="1499" t="s">
        <v>611</v>
      </c>
      <c r="C17" s="223" t="s">
        <v>3088</v>
      </c>
    </row>
    <row r="18" spans="1:3" ht="32.4">
      <c r="A18" s="1906"/>
      <c r="B18" s="1499" t="s">
        <v>257</v>
      </c>
      <c r="C18" s="223" t="s">
        <v>258</v>
      </c>
    </row>
    <row r="19" spans="1:3">
      <c r="A19" s="1906"/>
      <c r="B19" s="1499" t="s">
        <v>613</v>
      </c>
      <c r="C19" s="223" t="s">
        <v>401</v>
      </c>
    </row>
    <row r="20" spans="1:3" ht="32.4">
      <c r="A20" s="1906"/>
      <c r="B20" s="1499" t="s">
        <v>614</v>
      </c>
      <c r="C20" s="223" t="s">
        <v>248</v>
      </c>
    </row>
    <row r="21" spans="1:3">
      <c r="A21" s="1906"/>
      <c r="B21" s="1499" t="s">
        <v>615</v>
      </c>
      <c r="C21" s="223" t="s">
        <v>401</v>
      </c>
    </row>
    <row r="22" spans="1:3">
      <c r="A22" s="1906"/>
      <c r="B22" s="1499" t="s">
        <v>616</v>
      </c>
      <c r="C22" s="223" t="s">
        <v>401</v>
      </c>
    </row>
    <row r="23" spans="1:3">
      <c r="A23" s="1906"/>
      <c r="B23" s="1499" t="s">
        <v>617</v>
      </c>
      <c r="C23" s="223" t="s">
        <v>401</v>
      </c>
    </row>
    <row r="24" spans="1:3">
      <c r="A24" s="1906"/>
      <c r="B24" s="1499" t="s">
        <v>618</v>
      </c>
      <c r="C24" s="223" t="s">
        <v>401</v>
      </c>
    </row>
    <row r="25" spans="1:3">
      <c r="A25" s="1906"/>
      <c r="B25" s="1499" t="s">
        <v>619</v>
      </c>
      <c r="C25" s="223" t="s">
        <v>267</v>
      </c>
    </row>
    <row r="26" spans="1:3">
      <c r="A26" s="1906"/>
      <c r="B26" s="1499" t="s">
        <v>620</v>
      </c>
      <c r="C26" s="223" t="s">
        <v>401</v>
      </c>
    </row>
    <row r="27" spans="1:3">
      <c r="A27" s="1906"/>
      <c r="B27" s="1499" t="s">
        <v>621</v>
      </c>
      <c r="C27" s="223" t="s">
        <v>270</v>
      </c>
    </row>
    <row r="28" spans="1:3">
      <c r="A28" s="1906"/>
      <c r="B28" s="1499" t="s">
        <v>622</v>
      </c>
      <c r="C28" s="223" t="s">
        <v>272</v>
      </c>
    </row>
    <row r="29" spans="1:3">
      <c r="A29" s="1906"/>
      <c r="B29" s="1499" t="s">
        <v>623</v>
      </c>
      <c r="C29" s="223" t="s">
        <v>624</v>
      </c>
    </row>
    <row r="30" spans="1:3" ht="32.4">
      <c r="A30" s="1906"/>
      <c r="B30" s="1499" t="s">
        <v>625</v>
      </c>
      <c r="C30" s="223" t="s">
        <v>441</v>
      </c>
    </row>
    <row r="31" spans="1:3">
      <c r="A31" s="1906"/>
      <c r="B31" s="1499" t="s">
        <v>626</v>
      </c>
      <c r="C31" s="223" t="s">
        <v>2950</v>
      </c>
    </row>
    <row r="32" spans="1:3" ht="33" thickBot="1">
      <c r="A32" s="1907"/>
      <c r="B32" s="4" t="s">
        <v>628</v>
      </c>
      <c r="C32" s="144" t="s">
        <v>401</v>
      </c>
    </row>
    <row r="33" spans="1:3">
      <c r="A33" s="2231" t="s">
        <v>629</v>
      </c>
      <c r="B33" s="1498" t="s">
        <v>630</v>
      </c>
      <c r="C33" s="1538" t="s">
        <v>3085</v>
      </c>
    </row>
    <row r="34" spans="1:3">
      <c r="A34" s="1895"/>
      <c r="B34" s="1499" t="s">
        <v>631</v>
      </c>
      <c r="C34" s="223" t="s">
        <v>3089</v>
      </c>
    </row>
    <row r="35" spans="1:3">
      <c r="A35" s="1895"/>
      <c r="B35" s="1499" t="s">
        <v>633</v>
      </c>
      <c r="C35" s="223" t="s">
        <v>285</v>
      </c>
    </row>
    <row r="36" spans="1:3">
      <c r="A36" s="1895"/>
      <c r="B36" s="1499" t="s">
        <v>634</v>
      </c>
      <c r="C36" s="223" t="s">
        <v>401</v>
      </c>
    </row>
    <row r="37" spans="1:3">
      <c r="A37" s="1895"/>
      <c r="B37" s="1499" t="s">
        <v>635</v>
      </c>
      <c r="C37" s="223" t="s">
        <v>401</v>
      </c>
    </row>
    <row r="38" spans="1:3" ht="16.8" thickBot="1">
      <c r="A38" s="1896"/>
      <c r="B38" s="1117" t="s">
        <v>636</v>
      </c>
      <c r="C38" s="144" t="s">
        <v>250</v>
      </c>
    </row>
    <row r="39" spans="1:3">
      <c r="A39" s="2231" t="s">
        <v>637</v>
      </c>
      <c r="B39" s="1498" t="s">
        <v>638</v>
      </c>
      <c r="C39" s="1538" t="s">
        <v>1005</v>
      </c>
    </row>
    <row r="40" spans="1:3">
      <c r="A40" s="1895"/>
      <c r="B40" s="1499" t="s">
        <v>639</v>
      </c>
      <c r="C40" s="223" t="s">
        <v>401</v>
      </c>
    </row>
    <row r="41" spans="1:3">
      <c r="A41" s="1895"/>
      <c r="B41" s="1499" t="s">
        <v>640</v>
      </c>
      <c r="C41" s="223" t="s">
        <v>401</v>
      </c>
    </row>
    <row r="42" spans="1:3">
      <c r="A42" s="1895"/>
      <c r="B42" s="1499" t="s">
        <v>641</v>
      </c>
      <c r="C42" s="223" t="s">
        <v>401</v>
      </c>
    </row>
    <row r="43" spans="1:3">
      <c r="A43" s="1895"/>
      <c r="B43" s="1499" t="s">
        <v>642</v>
      </c>
      <c r="C43" s="223" t="s">
        <v>401</v>
      </c>
    </row>
    <row r="44" spans="1:3" ht="16.8" thickBot="1">
      <c r="A44" s="1896"/>
      <c r="B44" s="1373" t="s">
        <v>643</v>
      </c>
      <c r="C44" s="144" t="s">
        <v>401</v>
      </c>
    </row>
    <row r="45" spans="1:3">
      <c r="A45" s="2231" t="s">
        <v>644</v>
      </c>
      <c r="B45" s="1498" t="s">
        <v>645</v>
      </c>
      <c r="C45" s="1538" t="s">
        <v>248</v>
      </c>
    </row>
    <row r="46" spans="1:3">
      <c r="A46" s="1895"/>
      <c r="B46" s="1499" t="s">
        <v>646</v>
      </c>
      <c r="C46" s="223" t="s">
        <v>401</v>
      </c>
    </row>
    <row r="47" spans="1:3" ht="16.8" thickBot="1">
      <c r="A47" s="1896"/>
      <c r="B47" s="1117" t="s">
        <v>647</v>
      </c>
      <c r="C47" s="144" t="s">
        <v>401</v>
      </c>
    </row>
    <row r="48" spans="1:3">
      <c r="A48" s="1895" t="s">
        <v>303</v>
      </c>
      <c r="B48" s="4" t="s">
        <v>648</v>
      </c>
      <c r="C48" s="1538" t="s">
        <v>250</v>
      </c>
    </row>
    <row r="49" spans="1:3">
      <c r="A49" s="1895"/>
      <c r="B49" s="1499" t="s">
        <v>649</v>
      </c>
      <c r="C49" s="223" t="s">
        <v>3090</v>
      </c>
    </row>
    <row r="50" spans="1:3" ht="81">
      <c r="A50" s="1895"/>
      <c r="B50" s="1499" t="s">
        <v>651</v>
      </c>
      <c r="C50" s="223" t="s">
        <v>3091</v>
      </c>
    </row>
    <row r="51" spans="1:3">
      <c r="A51" s="1895"/>
      <c r="B51" s="1499" t="s">
        <v>653</v>
      </c>
      <c r="C51" s="223" t="s">
        <v>654</v>
      </c>
    </row>
    <row r="52" spans="1:3" ht="81">
      <c r="A52" s="1895"/>
      <c r="B52" s="1499" t="s">
        <v>655</v>
      </c>
      <c r="C52" s="223" t="s">
        <v>3092</v>
      </c>
    </row>
    <row r="53" spans="1:3" ht="81">
      <c r="A53" s="1895"/>
      <c r="B53" s="1499" t="s">
        <v>657</v>
      </c>
      <c r="C53" s="223" t="s">
        <v>3093</v>
      </c>
    </row>
    <row r="54" spans="1:3" ht="32.4">
      <c r="A54" s="1895"/>
      <c r="B54" s="1499" t="s">
        <v>659</v>
      </c>
      <c r="C54" s="223" t="s">
        <v>3094</v>
      </c>
    </row>
    <row r="55" spans="1:3">
      <c r="A55" s="1895"/>
      <c r="B55" s="1499" t="s">
        <v>660</v>
      </c>
      <c r="C55" s="223" t="s">
        <v>3095</v>
      </c>
    </row>
    <row r="56" spans="1:3">
      <c r="A56" s="1895"/>
      <c r="B56" s="1499" t="s">
        <v>662</v>
      </c>
      <c r="C56" s="223" t="s">
        <v>320</v>
      </c>
    </row>
    <row r="57" spans="1:3">
      <c r="A57" s="1895"/>
      <c r="B57" s="1499" t="s">
        <v>663</v>
      </c>
      <c r="C57" s="223" t="s">
        <v>401</v>
      </c>
    </row>
    <row r="58" spans="1:3">
      <c r="A58" s="1895"/>
      <c r="B58" s="1499" t="s">
        <v>664</v>
      </c>
      <c r="C58" s="144" t="s">
        <v>401</v>
      </c>
    </row>
    <row r="59" spans="1:3">
      <c r="A59" s="1895"/>
      <c r="B59" s="1499" t="s">
        <v>665</v>
      </c>
      <c r="C59" s="387" t="s">
        <v>3096</v>
      </c>
    </row>
    <row r="60" spans="1:3">
      <c r="A60" s="1895"/>
      <c r="B60" s="1499" t="s">
        <v>667</v>
      </c>
      <c r="C60" s="223" t="s">
        <v>3097</v>
      </c>
    </row>
    <row r="61" spans="1:3" ht="32.4">
      <c r="A61" s="1895"/>
      <c r="B61" s="1499" t="s">
        <v>669</v>
      </c>
      <c r="C61" s="223" t="s">
        <v>3098</v>
      </c>
    </row>
    <row r="62" spans="1:3">
      <c r="A62" s="1895"/>
      <c r="B62" s="1499" t="s">
        <v>671</v>
      </c>
      <c r="C62" s="223" t="s">
        <v>3099</v>
      </c>
    </row>
    <row r="63" spans="1:3">
      <c r="A63" s="1895"/>
      <c r="B63" s="1499" t="s">
        <v>673</v>
      </c>
      <c r="C63" s="223" t="s">
        <v>401</v>
      </c>
    </row>
    <row r="64" spans="1:3">
      <c r="A64" s="1895"/>
      <c r="B64" s="1499" t="s">
        <v>674</v>
      </c>
      <c r="C64" s="223" t="s">
        <v>401</v>
      </c>
    </row>
    <row r="65" spans="1:3">
      <c r="A65" s="1895"/>
      <c r="B65" s="1499" t="s">
        <v>675</v>
      </c>
      <c r="C65" s="223" t="s">
        <v>250</v>
      </c>
    </row>
    <row r="66" spans="1:3">
      <c r="A66" s="1895"/>
      <c r="B66" s="1499" t="s">
        <v>676</v>
      </c>
      <c r="C66" s="223" t="s">
        <v>3100</v>
      </c>
    </row>
    <row r="67" spans="1:3">
      <c r="A67" s="1895"/>
      <c r="B67" s="1499" t="s">
        <v>677</v>
      </c>
      <c r="C67" s="347">
        <v>45037</v>
      </c>
    </row>
    <row r="68" spans="1:3" ht="33" thickBot="1">
      <c r="A68" s="1896"/>
      <c r="B68" s="1117" t="s">
        <v>678</v>
      </c>
      <c r="C68" s="144" t="s">
        <v>3101</v>
      </c>
    </row>
    <row r="69" spans="1:3">
      <c r="A69" s="2231" t="s">
        <v>680</v>
      </c>
      <c r="B69" s="1498" t="s">
        <v>681</v>
      </c>
      <c r="C69" s="1538" t="s">
        <v>250</v>
      </c>
    </row>
    <row r="70" spans="1:3">
      <c r="A70" s="1895"/>
      <c r="B70" s="1499" t="s">
        <v>682</v>
      </c>
      <c r="C70" s="223" t="s">
        <v>340</v>
      </c>
    </row>
    <row r="71" spans="1:3">
      <c r="A71" s="1895"/>
      <c r="B71" s="1499" t="s">
        <v>683</v>
      </c>
      <c r="C71" s="223" t="s">
        <v>401</v>
      </c>
    </row>
    <row r="72" spans="1:3">
      <c r="A72" s="1895"/>
      <c r="B72" s="1499" t="s">
        <v>684</v>
      </c>
      <c r="C72" s="223" t="s">
        <v>401</v>
      </c>
    </row>
    <row r="73" spans="1:3" ht="48.6">
      <c r="A73" s="1895"/>
      <c r="B73" s="1499" t="s">
        <v>685</v>
      </c>
      <c r="C73" s="223" t="s">
        <v>508</v>
      </c>
    </row>
    <row r="74" spans="1:3">
      <c r="A74" s="1895"/>
      <c r="B74" s="1499" t="s">
        <v>686</v>
      </c>
      <c r="C74" s="223" t="s">
        <v>272</v>
      </c>
    </row>
    <row r="75" spans="1:3">
      <c r="A75" s="1895"/>
      <c r="B75" s="1499" t="s">
        <v>687</v>
      </c>
      <c r="C75" s="223" t="s">
        <v>250</v>
      </c>
    </row>
    <row r="76" spans="1:3">
      <c r="A76" s="1895"/>
      <c r="B76" s="1499" t="s">
        <v>688</v>
      </c>
      <c r="C76" s="223" t="s">
        <v>348</v>
      </c>
    </row>
    <row r="77" spans="1:3" ht="81.599999999999994" thickBot="1">
      <c r="A77" s="1896"/>
      <c r="B77" s="1117" t="s">
        <v>689</v>
      </c>
      <c r="C77" s="144" t="s">
        <v>579</v>
      </c>
    </row>
    <row r="78" spans="1:3" ht="32.4">
      <c r="A78" s="2231" t="s">
        <v>690</v>
      </c>
      <c r="B78" s="1498" t="s">
        <v>691</v>
      </c>
      <c r="C78" s="383" t="s">
        <v>3102</v>
      </c>
    </row>
    <row r="79" spans="1:3" ht="113.4">
      <c r="A79" s="1895"/>
      <c r="B79" s="1499" t="s">
        <v>693</v>
      </c>
      <c r="C79" s="381" t="s">
        <v>3103</v>
      </c>
    </row>
    <row r="80" spans="1:3" ht="48.6">
      <c r="A80" s="1895"/>
      <c r="B80" s="1499" t="s">
        <v>695</v>
      </c>
      <c r="C80" s="223" t="s">
        <v>3104</v>
      </c>
    </row>
    <row r="81" spans="1:3" ht="32.4">
      <c r="A81" s="1895"/>
      <c r="B81" s="1499" t="s">
        <v>697</v>
      </c>
      <c r="C81" s="223" t="s">
        <v>359</v>
      </c>
    </row>
    <row r="82" spans="1:3" ht="64.8">
      <c r="A82" s="1895"/>
      <c r="B82" s="1499" t="s">
        <v>698</v>
      </c>
      <c r="C82" s="223" t="s">
        <v>3105</v>
      </c>
    </row>
    <row r="83" spans="1:3">
      <c r="A83" s="1895"/>
      <c r="B83" s="1499" t="s">
        <v>700</v>
      </c>
      <c r="C83" s="223" t="s">
        <v>248</v>
      </c>
    </row>
    <row r="84" spans="1:3">
      <c r="A84" s="1895"/>
      <c r="B84" s="1499" t="s">
        <v>676</v>
      </c>
      <c r="C84" s="223" t="s">
        <v>3100</v>
      </c>
    </row>
    <row r="85" spans="1:3">
      <c r="A85" s="1895"/>
      <c r="B85" s="1499" t="s">
        <v>677</v>
      </c>
      <c r="C85" s="347">
        <v>45037</v>
      </c>
    </row>
    <row r="86" spans="1:3">
      <c r="A86" s="1895"/>
      <c r="B86" s="1499" t="s">
        <v>701</v>
      </c>
      <c r="C86" s="223" t="s">
        <v>401</v>
      </c>
    </row>
    <row r="87" spans="1:3">
      <c r="A87" s="1895"/>
      <c r="B87" s="1499" t="s">
        <v>702</v>
      </c>
      <c r="C87" s="223"/>
    </row>
    <row r="88" spans="1:3">
      <c r="A88" s="1895"/>
      <c r="B88" s="1499" t="s">
        <v>703</v>
      </c>
      <c r="C88" s="223" t="s">
        <v>248</v>
      </c>
    </row>
    <row r="89" spans="1:3">
      <c r="A89" s="1895"/>
      <c r="B89" s="1499" t="s">
        <v>704</v>
      </c>
      <c r="C89" s="223" t="s">
        <v>401</v>
      </c>
    </row>
    <row r="90" spans="1:3">
      <c r="A90" s="1895"/>
      <c r="B90" s="1499" t="s">
        <v>705</v>
      </c>
      <c r="C90" s="223" t="s">
        <v>401</v>
      </c>
    </row>
    <row r="91" spans="1:3">
      <c r="A91" s="1895"/>
      <c r="B91" s="1499" t="s">
        <v>706</v>
      </c>
      <c r="C91" s="223" t="s">
        <v>401</v>
      </c>
    </row>
    <row r="92" spans="1:3" ht="16.8" thickBot="1">
      <c r="A92" s="1896"/>
      <c r="B92" s="1117" t="s">
        <v>707</v>
      </c>
      <c r="C92" s="144" t="s">
        <v>401</v>
      </c>
    </row>
    <row r="93" spans="1:3" ht="64.8">
      <c r="A93" s="2231" t="s">
        <v>708</v>
      </c>
      <c r="B93" s="1498" t="s">
        <v>709</v>
      </c>
      <c r="C93" s="1538" t="s">
        <v>3106</v>
      </c>
    </row>
    <row r="94" spans="1:3" ht="32.4">
      <c r="A94" s="1895"/>
      <c r="B94" s="1499" t="s">
        <v>711</v>
      </c>
      <c r="C94" s="223" t="s">
        <v>2027</v>
      </c>
    </row>
    <row r="95" spans="1:3">
      <c r="A95" s="1895"/>
      <c r="B95" s="1499" t="s">
        <v>712</v>
      </c>
      <c r="C95" s="223" t="s">
        <v>401</v>
      </c>
    </row>
    <row r="96" spans="1:3" ht="32.4">
      <c r="A96" s="1895"/>
      <c r="B96" s="1499" t="s">
        <v>713</v>
      </c>
      <c r="C96" s="223" t="s">
        <v>401</v>
      </c>
    </row>
    <row r="97" spans="1:3">
      <c r="A97" s="1895"/>
      <c r="B97" s="1499" t="s">
        <v>714</v>
      </c>
      <c r="C97" s="223" t="s">
        <v>401</v>
      </c>
    </row>
    <row r="98" spans="1:3">
      <c r="A98" s="1895"/>
      <c r="B98" s="1499" t="s">
        <v>716</v>
      </c>
      <c r="C98" s="223" t="s">
        <v>401</v>
      </c>
    </row>
    <row r="99" spans="1:3" ht="32.4">
      <c r="A99" s="1895"/>
      <c r="B99" s="1499" t="s">
        <v>717</v>
      </c>
      <c r="C99" s="223" t="s">
        <v>401</v>
      </c>
    </row>
    <row r="100" spans="1:3">
      <c r="A100" s="1895"/>
      <c r="B100" s="1499" t="s">
        <v>719</v>
      </c>
      <c r="C100" s="223" t="s">
        <v>401</v>
      </c>
    </row>
    <row r="101" spans="1:3">
      <c r="A101" s="1895"/>
      <c r="B101" s="1499" t="s">
        <v>720</v>
      </c>
      <c r="C101" s="223" t="s">
        <v>401</v>
      </c>
    </row>
    <row r="102" spans="1:3" ht="16.8" thickBot="1">
      <c r="A102" s="1896"/>
      <c r="B102" s="1373" t="s">
        <v>721</v>
      </c>
      <c r="C102" s="144" t="s">
        <v>401</v>
      </c>
    </row>
    <row r="103" spans="1:3" ht="32.4">
      <c r="A103" s="1898" t="s">
        <v>389</v>
      </c>
      <c r="B103" s="1499" t="s">
        <v>722</v>
      </c>
      <c r="C103" s="1559" t="s">
        <v>3107</v>
      </c>
    </row>
    <row r="104" spans="1:3">
      <c r="A104" s="1898"/>
      <c r="B104" s="1499" t="s">
        <v>392</v>
      </c>
      <c r="C104" s="388">
        <v>1.06</v>
      </c>
    </row>
    <row r="105" spans="1:3">
      <c r="A105" s="1898"/>
      <c r="B105" s="1499" t="s">
        <v>552</v>
      </c>
      <c r="C105" s="385">
        <v>165.1</v>
      </c>
    </row>
    <row r="106" spans="1:3">
      <c r="A106" s="1898"/>
      <c r="B106" s="1499" t="s">
        <v>394</v>
      </c>
      <c r="C106" s="386" t="s">
        <v>3108</v>
      </c>
    </row>
    <row r="107" spans="1:3" ht="16.8" thickBot="1">
      <c r="A107" s="1899"/>
      <c r="B107" s="25" t="s">
        <v>396</v>
      </c>
      <c r="C107" s="223" t="s">
        <v>401</v>
      </c>
    </row>
    <row r="108" spans="1:3" s="135" customFormat="1" ht="129.6">
      <c r="A108" s="1865" t="s">
        <v>397</v>
      </c>
      <c r="B108" s="1143" t="s">
        <v>398</v>
      </c>
      <c r="C108" s="1144" t="s">
        <v>3109</v>
      </c>
    </row>
    <row r="109" spans="1:3" s="135" customFormat="1" ht="49.2" thickBot="1">
      <c r="A109" s="1866"/>
      <c r="B109" s="1145" t="s">
        <v>400</v>
      </c>
      <c r="C109" s="1146" t="s">
        <v>3110</v>
      </c>
    </row>
    <row r="110" spans="1:3" ht="16.8" thickBot="1">
      <c r="A110" s="2232" t="s">
        <v>727</v>
      </c>
      <c r="B110" s="2252"/>
      <c r="C110" s="1504" t="s">
        <v>401</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32">
        <v>45462</v>
      </c>
    </row>
    <row r="3" spans="1:3">
      <c r="A3" s="2236" t="s">
        <v>596</v>
      </c>
      <c r="B3" s="1498" t="s">
        <v>597</v>
      </c>
      <c r="C3" s="1048" t="s">
        <v>3111</v>
      </c>
    </row>
    <row r="4" spans="1:3">
      <c r="A4" s="1906"/>
      <c r="B4" s="1499" t="s">
        <v>599</v>
      </c>
      <c r="C4" s="223" t="s">
        <v>3112</v>
      </c>
    </row>
    <row r="5" spans="1:3">
      <c r="A5" s="1906"/>
      <c r="B5" s="1499" t="s">
        <v>411</v>
      </c>
      <c r="C5" s="867" t="s">
        <v>401</v>
      </c>
    </row>
    <row r="6" spans="1:3">
      <c r="A6" s="1906"/>
      <c r="B6" s="1499" t="s">
        <v>239</v>
      </c>
      <c r="C6" s="867" t="s">
        <v>3113</v>
      </c>
    </row>
    <row r="7" spans="1:3">
      <c r="A7" s="1906"/>
      <c r="B7" s="1499" t="s">
        <v>413</v>
      </c>
      <c r="C7" s="1560" t="s">
        <v>3114</v>
      </c>
    </row>
    <row r="8" spans="1:3">
      <c r="A8" s="1906"/>
      <c r="B8" s="1499" t="s">
        <v>415</v>
      </c>
      <c r="C8" s="379">
        <v>148713587</v>
      </c>
    </row>
    <row r="9" spans="1:3">
      <c r="A9" s="1906"/>
      <c r="B9" s="1499" t="s">
        <v>416</v>
      </c>
      <c r="C9" s="389">
        <v>23474195339</v>
      </c>
    </row>
    <row r="10" spans="1:3">
      <c r="A10" s="1906"/>
      <c r="B10" s="1499" t="s">
        <v>603</v>
      </c>
      <c r="C10" s="223" t="s">
        <v>246</v>
      </c>
    </row>
    <row r="11" spans="1:3">
      <c r="A11" s="1906"/>
      <c r="B11" s="1499" t="s">
        <v>605</v>
      </c>
      <c r="C11" s="867" t="s">
        <v>248</v>
      </c>
    </row>
    <row r="12" spans="1:3">
      <c r="A12" s="1906"/>
      <c r="B12" s="1499" t="s">
        <v>606</v>
      </c>
      <c r="C12" s="867" t="s">
        <v>250</v>
      </c>
    </row>
    <row r="13" spans="1:3">
      <c r="A13" s="1906"/>
      <c r="B13" s="1499" t="s">
        <v>607</v>
      </c>
      <c r="C13" s="867" t="s">
        <v>1142</v>
      </c>
    </row>
    <row r="14" spans="1:3">
      <c r="A14" s="1906"/>
      <c r="B14" s="1499" t="s">
        <v>608</v>
      </c>
      <c r="C14" s="867" t="s">
        <v>248</v>
      </c>
    </row>
    <row r="15" spans="1:3">
      <c r="A15" s="1906"/>
      <c r="B15" s="1499" t="s">
        <v>609</v>
      </c>
      <c r="C15" s="867" t="s">
        <v>401</v>
      </c>
    </row>
    <row r="16" spans="1:3">
      <c r="A16" s="1906"/>
      <c r="B16" s="1499" t="s">
        <v>610</v>
      </c>
      <c r="C16" s="867" t="s">
        <v>401</v>
      </c>
    </row>
    <row r="17" spans="1:3" ht="48.6">
      <c r="A17" s="1906"/>
      <c r="B17" s="1499" t="s">
        <v>611</v>
      </c>
      <c r="C17" s="867" t="s">
        <v>832</v>
      </c>
    </row>
    <row r="18" spans="1:3" ht="32.4">
      <c r="A18" s="1906"/>
      <c r="B18" s="1499" t="s">
        <v>257</v>
      </c>
      <c r="C18" s="867" t="s">
        <v>833</v>
      </c>
    </row>
    <row r="19" spans="1:3">
      <c r="A19" s="1906"/>
      <c r="B19" s="1499" t="s">
        <v>613</v>
      </c>
      <c r="C19" s="867" t="s">
        <v>401</v>
      </c>
    </row>
    <row r="20" spans="1:3" ht="32.4">
      <c r="A20" s="1906"/>
      <c r="B20" s="1499" t="s">
        <v>614</v>
      </c>
      <c r="C20" s="867" t="s">
        <v>248</v>
      </c>
    </row>
    <row r="21" spans="1:3">
      <c r="A21" s="1906"/>
      <c r="B21" s="1499" t="s">
        <v>615</v>
      </c>
      <c r="C21" s="867" t="s">
        <v>401</v>
      </c>
    </row>
    <row r="22" spans="1:3">
      <c r="A22" s="1906"/>
      <c r="B22" s="1499" t="s">
        <v>616</v>
      </c>
      <c r="C22" s="867" t="s">
        <v>401</v>
      </c>
    </row>
    <row r="23" spans="1:3">
      <c r="A23" s="1906"/>
      <c r="B23" s="1499" t="s">
        <v>617</v>
      </c>
      <c r="C23" s="867" t="s">
        <v>401</v>
      </c>
    </row>
    <row r="24" spans="1:3">
      <c r="A24" s="1906"/>
      <c r="B24" s="1499" t="s">
        <v>618</v>
      </c>
      <c r="C24" s="867" t="s">
        <v>401</v>
      </c>
    </row>
    <row r="25" spans="1:3">
      <c r="A25" s="1906"/>
      <c r="B25" s="1499" t="s">
        <v>619</v>
      </c>
      <c r="C25" s="867" t="s">
        <v>804</v>
      </c>
    </row>
    <row r="26" spans="1:3">
      <c r="A26" s="1906"/>
      <c r="B26" s="1499" t="s">
        <v>620</v>
      </c>
      <c r="C26" s="867" t="s">
        <v>401</v>
      </c>
    </row>
    <row r="27" spans="1:3">
      <c r="A27" s="1906"/>
      <c r="B27" s="1499" t="s">
        <v>621</v>
      </c>
      <c r="C27" s="867" t="s">
        <v>270</v>
      </c>
    </row>
    <row r="28" spans="1:3">
      <c r="A28" s="1906"/>
      <c r="B28" s="1499" t="s">
        <v>622</v>
      </c>
      <c r="C28" s="867" t="s">
        <v>272</v>
      </c>
    </row>
    <row r="29" spans="1:3">
      <c r="A29" s="1906"/>
      <c r="B29" s="1499" t="s">
        <v>623</v>
      </c>
      <c r="C29" s="867" t="s">
        <v>401</v>
      </c>
    </row>
    <row r="30" spans="1:3" ht="32.4">
      <c r="A30" s="1906"/>
      <c r="B30" s="1499" t="s">
        <v>625</v>
      </c>
      <c r="C30" s="867" t="s">
        <v>1233</v>
      </c>
    </row>
    <row r="31" spans="1:3" ht="48.6">
      <c r="A31" s="1906"/>
      <c r="B31" s="1499" t="s">
        <v>626</v>
      </c>
      <c r="C31" s="867" t="s">
        <v>805</v>
      </c>
    </row>
    <row r="32" spans="1:3" ht="33" thickBot="1">
      <c r="A32" s="1907"/>
      <c r="B32" s="4" t="s">
        <v>628</v>
      </c>
      <c r="C32" s="1121" t="s">
        <v>401</v>
      </c>
    </row>
    <row r="33" spans="1:3">
      <c r="A33" s="2231" t="s">
        <v>629</v>
      </c>
      <c r="B33" s="1498" t="s">
        <v>630</v>
      </c>
      <c r="C33" s="223" t="s">
        <v>3113</v>
      </c>
    </row>
    <row r="34" spans="1:3">
      <c r="A34" s="1895"/>
      <c r="B34" s="1499" t="s">
        <v>631</v>
      </c>
      <c r="C34" s="867" t="s">
        <v>3115</v>
      </c>
    </row>
    <row r="35" spans="1:3">
      <c r="A35" s="1895"/>
      <c r="B35" s="1499" t="s">
        <v>633</v>
      </c>
      <c r="C35" s="867" t="s">
        <v>285</v>
      </c>
    </row>
    <row r="36" spans="1:3">
      <c r="A36" s="1895"/>
      <c r="B36" s="1499" t="s">
        <v>634</v>
      </c>
      <c r="C36" s="867" t="s">
        <v>401</v>
      </c>
    </row>
    <row r="37" spans="1:3">
      <c r="A37" s="1895"/>
      <c r="B37" s="1499" t="s">
        <v>635</v>
      </c>
      <c r="C37" s="867" t="s">
        <v>401</v>
      </c>
    </row>
    <row r="38" spans="1:3" ht="16.8" thickBot="1">
      <c r="A38" s="1896"/>
      <c r="B38" s="1117" t="s">
        <v>636</v>
      </c>
      <c r="C38" s="1121" t="s">
        <v>250</v>
      </c>
    </row>
    <row r="39" spans="1:3">
      <c r="A39" s="2231" t="s">
        <v>637</v>
      </c>
      <c r="B39" s="1498" t="s">
        <v>638</v>
      </c>
      <c r="C39" s="223" t="s">
        <v>248</v>
      </c>
    </row>
    <row r="40" spans="1:3">
      <c r="A40" s="1895"/>
      <c r="B40" s="1499" t="s">
        <v>639</v>
      </c>
      <c r="C40" s="867" t="s">
        <v>401</v>
      </c>
    </row>
    <row r="41" spans="1:3">
      <c r="A41" s="1895"/>
      <c r="B41" s="1499" t="s">
        <v>640</v>
      </c>
      <c r="C41" s="867" t="s">
        <v>401</v>
      </c>
    </row>
    <row r="42" spans="1:3">
      <c r="A42" s="1895"/>
      <c r="B42" s="1499" t="s">
        <v>641</v>
      </c>
      <c r="C42" s="867" t="s">
        <v>401</v>
      </c>
    </row>
    <row r="43" spans="1:3">
      <c r="A43" s="1895"/>
      <c r="B43" s="1499" t="s">
        <v>642</v>
      </c>
      <c r="C43" s="867" t="s">
        <v>401</v>
      </c>
    </row>
    <row r="44" spans="1:3" ht="16.8" thickBot="1">
      <c r="A44" s="1896"/>
      <c r="B44" s="1373" t="s">
        <v>643</v>
      </c>
      <c r="C44" s="1121" t="s">
        <v>401</v>
      </c>
    </row>
    <row r="45" spans="1:3">
      <c r="A45" s="2231" t="s">
        <v>644</v>
      </c>
      <c r="B45" s="1498" t="s">
        <v>645</v>
      </c>
      <c r="C45" s="223" t="s">
        <v>250</v>
      </c>
    </row>
    <row r="46" spans="1:3">
      <c r="A46" s="1895"/>
      <c r="B46" s="1499" t="s">
        <v>646</v>
      </c>
      <c r="C46" s="867" t="s">
        <v>3116</v>
      </c>
    </row>
    <row r="47" spans="1:3" ht="49.2" thickBot="1">
      <c r="A47" s="1896"/>
      <c r="B47" s="1117" t="s">
        <v>647</v>
      </c>
      <c r="C47" s="1121" t="s">
        <v>3117</v>
      </c>
    </row>
    <row r="48" spans="1:3">
      <c r="A48" s="1895" t="s">
        <v>303</v>
      </c>
      <c r="B48" s="4" t="s">
        <v>648</v>
      </c>
      <c r="C48" s="941" t="s">
        <v>1545</v>
      </c>
    </row>
    <row r="49" spans="1:3">
      <c r="A49" s="1895"/>
      <c r="B49" s="1499" t="s">
        <v>649</v>
      </c>
      <c r="C49" s="867" t="s">
        <v>401</v>
      </c>
    </row>
    <row r="50" spans="1:3">
      <c r="A50" s="1895"/>
      <c r="B50" s="1499" t="s">
        <v>651</v>
      </c>
      <c r="C50" s="867" t="s">
        <v>238</v>
      </c>
    </row>
    <row r="51" spans="1:3">
      <c r="A51" s="1895"/>
      <c r="B51" s="1499" t="s">
        <v>653</v>
      </c>
      <c r="C51" s="867" t="s">
        <v>238</v>
      </c>
    </row>
    <row r="52" spans="1:3" ht="32.4">
      <c r="A52" s="1895"/>
      <c r="B52" s="1499" t="s">
        <v>655</v>
      </c>
      <c r="C52" s="867" t="s">
        <v>475</v>
      </c>
    </row>
    <row r="53" spans="1:3" ht="48.6">
      <c r="A53" s="1895"/>
      <c r="B53" s="1499" t="s">
        <v>657</v>
      </c>
      <c r="C53" s="867" t="s">
        <v>807</v>
      </c>
    </row>
    <row r="54" spans="1:3">
      <c r="A54" s="1895"/>
      <c r="B54" s="1499" t="s">
        <v>659</v>
      </c>
      <c r="C54" s="867" t="s">
        <v>479</v>
      </c>
    </row>
    <row r="55" spans="1:3">
      <c r="A55" s="1895"/>
      <c r="B55" s="1499" t="s">
        <v>660</v>
      </c>
      <c r="C55" s="867" t="s">
        <v>661</v>
      </c>
    </row>
    <row r="56" spans="1:3">
      <c r="A56" s="1895"/>
      <c r="B56" s="1499" t="s">
        <v>662</v>
      </c>
      <c r="C56" s="867" t="s">
        <v>777</v>
      </c>
    </row>
    <row r="57" spans="1:3">
      <c r="A57" s="1895"/>
      <c r="B57" s="1499" t="s">
        <v>663</v>
      </c>
      <c r="C57" s="867" t="s">
        <v>401</v>
      </c>
    </row>
    <row r="58" spans="1:3">
      <c r="A58" s="1895"/>
      <c r="B58" s="1499" t="s">
        <v>664</v>
      </c>
      <c r="C58" s="561" t="s">
        <v>401</v>
      </c>
    </row>
    <row r="59" spans="1:3">
      <c r="A59" s="1895"/>
      <c r="B59" s="1499" t="s">
        <v>665</v>
      </c>
      <c r="C59" s="387" t="s">
        <v>3118</v>
      </c>
    </row>
    <row r="60" spans="1:3">
      <c r="A60" s="1895"/>
      <c r="B60" s="1499" t="s">
        <v>667</v>
      </c>
      <c r="C60" s="223" t="s">
        <v>3119</v>
      </c>
    </row>
    <row r="61" spans="1:3">
      <c r="A61" s="1895"/>
      <c r="B61" s="1499" t="s">
        <v>669</v>
      </c>
      <c r="C61" s="867" t="s">
        <v>3120</v>
      </c>
    </row>
    <row r="62" spans="1:3" ht="97.2">
      <c r="A62" s="1895"/>
      <c r="B62" s="1499" t="s">
        <v>671</v>
      </c>
      <c r="C62" s="867" t="s">
        <v>3121</v>
      </c>
    </row>
    <row r="63" spans="1:3" ht="64.8">
      <c r="A63" s="1895"/>
      <c r="B63" s="1499" t="s">
        <v>673</v>
      </c>
      <c r="C63" s="867" t="s">
        <v>3122</v>
      </c>
    </row>
    <row r="64" spans="1:3" ht="32.4">
      <c r="A64" s="1895"/>
      <c r="B64" s="1499" t="s">
        <v>674</v>
      </c>
      <c r="C64" s="867" t="s">
        <v>3123</v>
      </c>
    </row>
    <row r="65" spans="1:3">
      <c r="A65" s="1895"/>
      <c r="B65" s="1499" t="s">
        <v>675</v>
      </c>
      <c r="C65" s="867" t="s">
        <v>248</v>
      </c>
    </row>
    <row r="66" spans="1:3">
      <c r="A66" s="1895"/>
      <c r="B66" s="1499" t="s">
        <v>676</v>
      </c>
      <c r="C66" s="867" t="s">
        <v>401</v>
      </c>
    </row>
    <row r="67" spans="1:3">
      <c r="A67" s="1895"/>
      <c r="B67" s="1499" t="s">
        <v>677</v>
      </c>
      <c r="C67" s="867" t="s">
        <v>401</v>
      </c>
    </row>
    <row r="68" spans="1:3" ht="16.8" thickBot="1">
      <c r="A68" s="1896"/>
      <c r="B68" s="1117" t="s">
        <v>678</v>
      </c>
      <c r="C68" s="1121" t="s">
        <v>401</v>
      </c>
    </row>
    <row r="69" spans="1:3">
      <c r="A69" s="2231" t="s">
        <v>680</v>
      </c>
      <c r="B69" s="1498" t="s">
        <v>681</v>
      </c>
      <c r="C69" s="223" t="s">
        <v>250</v>
      </c>
    </row>
    <row r="70" spans="1:3">
      <c r="A70" s="1895"/>
      <c r="B70" s="1499" t="s">
        <v>682</v>
      </c>
      <c r="C70" s="867" t="s">
        <v>270</v>
      </c>
    </row>
    <row r="71" spans="1:3">
      <c r="A71" s="1895"/>
      <c r="B71" s="1499" t="s">
        <v>683</v>
      </c>
      <c r="C71" s="867" t="s">
        <v>401</v>
      </c>
    </row>
    <row r="72" spans="1:3">
      <c r="A72" s="1895"/>
      <c r="B72" s="1499" t="s">
        <v>684</v>
      </c>
      <c r="C72" s="867" t="s">
        <v>401</v>
      </c>
    </row>
    <row r="73" spans="1:3" ht="48.6">
      <c r="A73" s="1895"/>
      <c r="B73" s="1499" t="s">
        <v>685</v>
      </c>
      <c r="C73" s="867" t="s">
        <v>508</v>
      </c>
    </row>
    <row r="74" spans="1:3">
      <c r="A74" s="1895"/>
      <c r="B74" s="1499" t="s">
        <v>686</v>
      </c>
      <c r="C74" s="867" t="s">
        <v>272</v>
      </c>
    </row>
    <row r="75" spans="1:3">
      <c r="A75" s="1895"/>
      <c r="B75" s="1499" t="s">
        <v>687</v>
      </c>
      <c r="C75" s="867" t="s">
        <v>250</v>
      </c>
    </row>
    <row r="76" spans="1:3">
      <c r="A76" s="1895"/>
      <c r="B76" s="1499" t="s">
        <v>688</v>
      </c>
      <c r="C76" s="867" t="s">
        <v>348</v>
      </c>
    </row>
    <row r="77" spans="1:3" ht="81.599999999999994" thickBot="1">
      <c r="A77" s="1896"/>
      <c r="B77" s="1117" t="s">
        <v>689</v>
      </c>
      <c r="C77" s="561" t="s">
        <v>814</v>
      </c>
    </row>
    <row r="78" spans="1:3" ht="32.4">
      <c r="A78" s="2231" t="s">
        <v>690</v>
      </c>
      <c r="B78" s="1498" t="s">
        <v>691</v>
      </c>
      <c r="C78" s="383" t="s">
        <v>3124</v>
      </c>
    </row>
    <row r="79" spans="1:3">
      <c r="A79" s="1895"/>
      <c r="B79" s="1499" t="s">
        <v>693</v>
      </c>
      <c r="C79" s="223" t="s">
        <v>355</v>
      </c>
    </row>
    <row r="80" spans="1:3" ht="32.4">
      <c r="A80" s="1895"/>
      <c r="B80" s="1499" t="s">
        <v>695</v>
      </c>
      <c r="C80" s="867" t="s">
        <v>3125</v>
      </c>
    </row>
    <row r="81" spans="1:3">
      <c r="A81" s="1895"/>
      <c r="B81" s="1499" t="s">
        <v>697</v>
      </c>
      <c r="C81" s="867" t="s">
        <v>3126</v>
      </c>
    </row>
    <row r="82" spans="1:3" ht="48.6">
      <c r="A82" s="1895"/>
      <c r="B82" s="1499" t="s">
        <v>698</v>
      </c>
      <c r="C82" s="867" t="s">
        <v>3127</v>
      </c>
    </row>
    <row r="83" spans="1:3">
      <c r="A83" s="1895"/>
      <c r="B83" s="1499" t="s">
        <v>700</v>
      </c>
      <c r="C83" s="867" t="s">
        <v>250</v>
      </c>
    </row>
    <row r="84" spans="1:3">
      <c r="A84" s="1895"/>
      <c r="B84" s="1499" t="s">
        <v>676</v>
      </c>
      <c r="C84" s="867" t="s">
        <v>3128</v>
      </c>
    </row>
    <row r="85" spans="1:3">
      <c r="A85" s="1895"/>
      <c r="B85" s="1499" t="s">
        <v>677</v>
      </c>
      <c r="C85" s="879">
        <v>44896</v>
      </c>
    </row>
    <row r="86" spans="1:3" ht="64.8">
      <c r="A86" s="1895"/>
      <c r="B86" s="1499" t="s">
        <v>701</v>
      </c>
      <c r="C86" s="867" t="s">
        <v>3129</v>
      </c>
    </row>
    <row r="87" spans="1:3">
      <c r="A87" s="1895"/>
      <c r="B87" s="1499" t="s">
        <v>702</v>
      </c>
      <c r="C87" s="867"/>
    </row>
    <row r="88" spans="1:3">
      <c r="A88" s="1895"/>
      <c r="B88" s="1499" t="s">
        <v>703</v>
      </c>
      <c r="C88" s="867" t="s">
        <v>248</v>
      </c>
    </row>
    <row r="89" spans="1:3">
      <c r="A89" s="1895"/>
      <c r="B89" s="1499" t="s">
        <v>704</v>
      </c>
      <c r="C89" s="867" t="s">
        <v>401</v>
      </c>
    </row>
    <row r="90" spans="1:3">
      <c r="A90" s="1895"/>
      <c r="B90" s="1499" t="s">
        <v>705</v>
      </c>
      <c r="C90" s="867" t="s">
        <v>401</v>
      </c>
    </row>
    <row r="91" spans="1:3">
      <c r="A91" s="1895"/>
      <c r="B91" s="1499" t="s">
        <v>706</v>
      </c>
      <c r="C91" s="867" t="s">
        <v>401</v>
      </c>
    </row>
    <row r="92" spans="1:3" ht="16.8" thickBot="1">
      <c r="A92" s="1896"/>
      <c r="B92" s="1117" t="s">
        <v>707</v>
      </c>
      <c r="C92" s="1121" t="s">
        <v>401</v>
      </c>
    </row>
    <row r="93" spans="1:3" ht="64.8">
      <c r="A93" s="2231" t="s">
        <v>708</v>
      </c>
      <c r="B93" s="1498" t="s">
        <v>709</v>
      </c>
      <c r="C93" s="223" t="s">
        <v>820</v>
      </c>
    </row>
    <row r="94" spans="1:3" ht="32.4">
      <c r="A94" s="1895"/>
      <c r="B94" s="1499" t="s">
        <v>711</v>
      </c>
      <c r="C94" s="867" t="s">
        <v>2027</v>
      </c>
    </row>
    <row r="95" spans="1:3">
      <c r="A95" s="1895"/>
      <c r="B95" s="1499" t="s">
        <v>712</v>
      </c>
      <c r="C95" s="867" t="s">
        <v>401</v>
      </c>
    </row>
    <row r="96" spans="1:3" ht="64.8">
      <c r="A96" s="1895"/>
      <c r="B96" s="1499" t="s">
        <v>713</v>
      </c>
      <c r="C96" s="867" t="s">
        <v>821</v>
      </c>
    </row>
    <row r="97" spans="1:3" ht="32.4">
      <c r="A97" s="1895"/>
      <c r="B97" s="1499" t="s">
        <v>714</v>
      </c>
      <c r="C97" s="867" t="s">
        <v>3130</v>
      </c>
    </row>
    <row r="98" spans="1:3" ht="48.6">
      <c r="A98" s="1895"/>
      <c r="B98" s="1499" t="s">
        <v>716</v>
      </c>
      <c r="C98" s="867" t="s">
        <v>823</v>
      </c>
    </row>
    <row r="99" spans="1:3" ht="32.4">
      <c r="A99" s="1895"/>
      <c r="B99" s="1499" t="s">
        <v>717</v>
      </c>
      <c r="C99" s="867" t="s">
        <v>3131</v>
      </c>
    </row>
    <row r="100" spans="1:3">
      <c r="A100" s="1895"/>
      <c r="B100" s="1499" t="s">
        <v>719</v>
      </c>
      <c r="C100" s="867" t="s">
        <v>401</v>
      </c>
    </row>
    <row r="101" spans="1:3">
      <c r="A101" s="1895"/>
      <c r="B101" s="1499" t="s">
        <v>720</v>
      </c>
      <c r="C101" s="867" t="s">
        <v>401</v>
      </c>
    </row>
    <row r="102" spans="1:3" ht="16.8" thickBot="1">
      <c r="A102" s="1896"/>
      <c r="B102" s="1373" t="s">
        <v>721</v>
      </c>
      <c r="C102" s="561" t="s">
        <v>401</v>
      </c>
    </row>
    <row r="103" spans="1:3" ht="32.4">
      <c r="A103" s="1898" t="s">
        <v>389</v>
      </c>
      <c r="B103" s="1499" t="s">
        <v>722</v>
      </c>
      <c r="C103" s="1561" t="s">
        <v>3132</v>
      </c>
    </row>
    <row r="104" spans="1:3">
      <c r="A104" s="1898"/>
      <c r="B104" s="1499" t="s">
        <v>392</v>
      </c>
      <c r="C104" s="384">
        <v>0.2442</v>
      </c>
    </row>
    <row r="105" spans="1:3">
      <c r="A105" s="1898"/>
      <c r="B105" s="1499" t="s">
        <v>552</v>
      </c>
      <c r="C105" s="390">
        <v>38.54</v>
      </c>
    </row>
    <row r="106" spans="1:3">
      <c r="A106" s="1898"/>
      <c r="B106" s="1499" t="s">
        <v>394</v>
      </c>
      <c r="C106" s="105" t="s">
        <v>1168</v>
      </c>
    </row>
    <row r="107" spans="1:3" ht="16.8" thickBot="1">
      <c r="A107" s="1899"/>
      <c r="B107" s="25" t="s">
        <v>396</v>
      </c>
      <c r="C107" s="868" t="s">
        <v>401</v>
      </c>
    </row>
    <row r="108" spans="1:3" s="135" customFormat="1" ht="145.80000000000001">
      <c r="A108" s="1865" t="s">
        <v>397</v>
      </c>
      <c r="B108" s="1143" t="s">
        <v>398</v>
      </c>
      <c r="C108" s="1144" t="s">
        <v>3133</v>
      </c>
    </row>
    <row r="109" spans="1:3" s="135" customFormat="1" ht="146.4" thickBot="1">
      <c r="A109" s="1866"/>
      <c r="B109" s="1145" t="s">
        <v>400</v>
      </c>
      <c r="C109" s="1146" t="s">
        <v>3134</v>
      </c>
    </row>
    <row r="110" spans="1:3" ht="324.60000000000002" thickBot="1">
      <c r="A110" s="2232" t="s">
        <v>727</v>
      </c>
      <c r="B110" s="2252"/>
      <c r="C110" s="1504" t="s">
        <v>3135</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19921875" defaultRowHeight="16.2"/>
  <cols>
    <col min="1" max="1" width="3.59765625" style="1079" customWidth="1"/>
    <col min="2" max="3" width="47.59765625" style="1083" customWidth="1"/>
    <col min="4" max="16384" width="7.19921875" style="1079"/>
  </cols>
  <sheetData>
    <row r="1" spans="1:3" ht="20.399999999999999" thickBot="1">
      <c r="A1" s="2351" t="s">
        <v>404</v>
      </c>
      <c r="B1" s="2351"/>
      <c r="C1" s="2351"/>
    </row>
    <row r="2" spans="1:3" ht="16.8" thickBot="1">
      <c r="A2" s="2352" t="s">
        <v>405</v>
      </c>
      <c r="B2" s="2353"/>
      <c r="C2" s="1562">
        <v>45506</v>
      </c>
    </row>
    <row r="3" spans="1:3">
      <c r="A3" s="2354" t="s">
        <v>406</v>
      </c>
      <c r="B3" s="1563" t="s">
        <v>407</v>
      </c>
      <c r="C3" s="1564" t="s">
        <v>3136</v>
      </c>
    </row>
    <row r="4" spans="1:3">
      <c r="A4" s="2355"/>
      <c r="B4" s="1565" t="s">
        <v>409</v>
      </c>
      <c r="C4" s="1566" t="s">
        <v>3137</v>
      </c>
    </row>
    <row r="5" spans="1:3">
      <c r="A5" s="2355"/>
      <c r="B5" s="1565" t="s">
        <v>411</v>
      </c>
      <c r="C5" s="1566" t="s">
        <v>238</v>
      </c>
    </row>
    <row r="6" spans="1:3">
      <c r="A6" s="2355"/>
      <c r="B6" s="1565" t="s">
        <v>239</v>
      </c>
      <c r="C6" s="1566" t="s">
        <v>3138</v>
      </c>
    </row>
    <row r="7" spans="1:3" ht="32.4">
      <c r="A7" s="2355"/>
      <c r="B7" s="1565" t="s">
        <v>413</v>
      </c>
      <c r="C7" s="1567" t="s">
        <v>3139</v>
      </c>
    </row>
    <row r="8" spans="1:3">
      <c r="A8" s="2355"/>
      <c r="B8" s="1565" t="s">
        <v>415</v>
      </c>
      <c r="C8" s="1568">
        <v>1310000000</v>
      </c>
    </row>
    <row r="9" spans="1:3">
      <c r="A9" s="2355"/>
      <c r="B9" s="1565" t="s">
        <v>416</v>
      </c>
      <c r="C9" s="1569">
        <v>195281700000</v>
      </c>
    </row>
    <row r="10" spans="1:3">
      <c r="A10" s="2355"/>
      <c r="B10" s="1565" t="s">
        <v>417</v>
      </c>
      <c r="C10" s="1566" t="s">
        <v>3140</v>
      </c>
    </row>
    <row r="11" spans="1:3">
      <c r="A11" s="2355"/>
      <c r="B11" s="1565" t="s">
        <v>419</v>
      </c>
      <c r="C11" s="1566" t="s">
        <v>248</v>
      </c>
    </row>
    <row r="12" spans="1:3">
      <c r="A12" s="2355"/>
      <c r="B12" s="1565" t="s">
        <v>420</v>
      </c>
      <c r="C12" s="1566" t="s">
        <v>250</v>
      </c>
    </row>
    <row r="13" spans="1:3">
      <c r="A13" s="2355"/>
      <c r="B13" s="1565" t="s">
        <v>421</v>
      </c>
      <c r="C13" s="1566" t="s">
        <v>248</v>
      </c>
    </row>
    <row r="14" spans="1:3">
      <c r="A14" s="2355"/>
      <c r="B14" s="1565" t="s">
        <v>422</v>
      </c>
      <c r="C14" s="1566" t="s">
        <v>248</v>
      </c>
    </row>
    <row r="15" spans="1:3">
      <c r="A15" s="2355"/>
      <c r="B15" s="1565" t="s">
        <v>423</v>
      </c>
      <c r="C15" s="1566" t="s">
        <v>947</v>
      </c>
    </row>
    <row r="16" spans="1:3">
      <c r="A16" s="2355"/>
      <c r="B16" s="1565" t="s">
        <v>424</v>
      </c>
      <c r="C16" s="1566" t="s">
        <v>947</v>
      </c>
    </row>
    <row r="17" spans="1:3" ht="64.8">
      <c r="A17" s="2355"/>
      <c r="B17" s="1565" t="s">
        <v>425</v>
      </c>
      <c r="C17" s="1566" t="s">
        <v>3141</v>
      </c>
    </row>
    <row r="18" spans="1:3" ht="32.4">
      <c r="A18" s="2355"/>
      <c r="B18" s="1565" t="s">
        <v>949</v>
      </c>
      <c r="C18" s="1566" t="s">
        <v>258</v>
      </c>
    </row>
    <row r="19" spans="1:3">
      <c r="A19" s="2355"/>
      <c r="B19" s="1565" t="s">
        <v>427</v>
      </c>
      <c r="C19" s="1566" t="s">
        <v>947</v>
      </c>
    </row>
    <row r="20" spans="1:3" ht="32.4">
      <c r="A20" s="2355"/>
      <c r="B20" s="1565" t="s">
        <v>428</v>
      </c>
      <c r="C20" s="1566" t="s">
        <v>248</v>
      </c>
    </row>
    <row r="21" spans="1:3">
      <c r="A21" s="2355"/>
      <c r="B21" s="1565" t="s">
        <v>429</v>
      </c>
      <c r="C21" s="1566" t="s">
        <v>947</v>
      </c>
    </row>
    <row r="22" spans="1:3">
      <c r="A22" s="2355"/>
      <c r="B22" s="1565" t="s">
        <v>430</v>
      </c>
      <c r="C22" s="1566" t="s">
        <v>947</v>
      </c>
    </row>
    <row r="23" spans="1:3">
      <c r="A23" s="2355"/>
      <c r="B23" s="1565" t="s">
        <v>431</v>
      </c>
      <c r="C23" s="1566" t="s">
        <v>947</v>
      </c>
    </row>
    <row r="24" spans="1:3">
      <c r="A24" s="2355"/>
      <c r="B24" s="1565" t="s">
        <v>433</v>
      </c>
      <c r="C24" s="1566" t="s">
        <v>947</v>
      </c>
    </row>
    <row r="25" spans="1:3">
      <c r="A25" s="2355"/>
      <c r="B25" s="1565" t="s">
        <v>434</v>
      </c>
      <c r="C25" s="1566" t="s">
        <v>2949</v>
      </c>
    </row>
    <row r="26" spans="1:3">
      <c r="A26" s="2355"/>
      <c r="B26" s="1565" t="s">
        <v>435</v>
      </c>
      <c r="C26" s="1566" t="s">
        <v>947</v>
      </c>
    </row>
    <row r="27" spans="1:3">
      <c r="A27" s="2355"/>
      <c r="B27" s="1565" t="s">
        <v>436</v>
      </c>
      <c r="C27" s="1566" t="s">
        <v>270</v>
      </c>
    </row>
    <row r="28" spans="1:3">
      <c r="A28" s="2355"/>
      <c r="B28" s="1565" t="s">
        <v>437</v>
      </c>
      <c r="C28" s="1566" t="s">
        <v>272</v>
      </c>
    </row>
    <row r="29" spans="1:3" ht="97.2">
      <c r="A29" s="2355"/>
      <c r="B29" s="1565" t="s">
        <v>438</v>
      </c>
      <c r="C29" s="1566" t="s">
        <v>3142</v>
      </c>
    </row>
    <row r="30" spans="1:3" ht="32.4">
      <c r="A30" s="2355"/>
      <c r="B30" s="1565" t="s">
        <v>440</v>
      </c>
      <c r="C30" s="1566" t="s">
        <v>3143</v>
      </c>
    </row>
    <row r="31" spans="1:3" ht="129.6">
      <c r="A31" s="2355"/>
      <c r="B31" s="1565" t="s">
        <v>442</v>
      </c>
      <c r="C31" s="1566" t="s">
        <v>3144</v>
      </c>
    </row>
    <row r="32" spans="1:3" ht="33" thickBot="1">
      <c r="A32" s="2356"/>
      <c r="B32" s="1080" t="s">
        <v>279</v>
      </c>
      <c r="C32" s="1081" t="s">
        <v>947</v>
      </c>
    </row>
    <row r="33" spans="1:3">
      <c r="A33" s="2346" t="s">
        <v>445</v>
      </c>
      <c r="B33" s="1563" t="s">
        <v>446</v>
      </c>
      <c r="C33" s="1570" t="s">
        <v>3138</v>
      </c>
    </row>
    <row r="34" spans="1:3">
      <c r="A34" s="2344"/>
      <c r="B34" s="1565" t="s">
        <v>447</v>
      </c>
      <c r="C34" s="1566" t="s">
        <v>3145</v>
      </c>
    </row>
    <row r="35" spans="1:3">
      <c r="A35" s="2344"/>
      <c r="B35" s="1565" t="s">
        <v>449</v>
      </c>
      <c r="C35" s="1566" t="s">
        <v>2952</v>
      </c>
    </row>
    <row r="36" spans="1:3">
      <c r="A36" s="2344"/>
      <c r="B36" s="1565" t="s">
        <v>450</v>
      </c>
      <c r="C36" s="1566" t="s">
        <v>947</v>
      </c>
    </row>
    <row r="37" spans="1:3">
      <c r="A37" s="2344"/>
      <c r="B37" s="1565" t="s">
        <v>451</v>
      </c>
      <c r="C37" s="1566" t="s">
        <v>947</v>
      </c>
    </row>
    <row r="38" spans="1:3" ht="16.8" thickBot="1">
      <c r="A38" s="2345"/>
      <c r="B38" s="1571" t="s">
        <v>452</v>
      </c>
      <c r="C38" s="1572" t="s">
        <v>250</v>
      </c>
    </row>
    <row r="39" spans="1:3">
      <c r="A39" s="2346" t="s">
        <v>453</v>
      </c>
      <c r="B39" s="1563" t="s">
        <v>454</v>
      </c>
      <c r="C39" s="1564" t="s">
        <v>248</v>
      </c>
    </row>
    <row r="40" spans="1:3">
      <c r="A40" s="2344"/>
      <c r="B40" s="1565" t="s">
        <v>455</v>
      </c>
      <c r="C40" s="1566" t="s">
        <v>947</v>
      </c>
    </row>
    <row r="41" spans="1:3">
      <c r="A41" s="2344"/>
      <c r="B41" s="1565" t="s">
        <v>456</v>
      </c>
      <c r="C41" s="1566" t="s">
        <v>947</v>
      </c>
    </row>
    <row r="42" spans="1:3">
      <c r="A42" s="2344"/>
      <c r="B42" s="1565" t="s">
        <v>457</v>
      </c>
      <c r="C42" s="1566" t="s">
        <v>947</v>
      </c>
    </row>
    <row r="43" spans="1:3">
      <c r="A43" s="2344"/>
      <c r="B43" s="1565" t="s">
        <v>458</v>
      </c>
      <c r="C43" s="1566" t="s">
        <v>947</v>
      </c>
    </row>
    <row r="44" spans="1:3" ht="16.8" thickBot="1">
      <c r="A44" s="2345"/>
      <c r="B44" s="1573" t="s">
        <v>459</v>
      </c>
      <c r="C44" s="1081" t="s">
        <v>947</v>
      </c>
    </row>
    <row r="45" spans="1:3">
      <c r="A45" s="2346" t="s">
        <v>460</v>
      </c>
      <c r="B45" s="1563" t="s">
        <v>461</v>
      </c>
      <c r="C45" s="1570" t="s">
        <v>248</v>
      </c>
    </row>
    <row r="46" spans="1:3">
      <c r="A46" s="2344"/>
      <c r="B46" s="1565" t="s">
        <v>462</v>
      </c>
      <c r="C46" s="1566" t="s">
        <v>947</v>
      </c>
    </row>
    <row r="47" spans="1:3" ht="16.8" thickBot="1">
      <c r="A47" s="2345"/>
      <c r="B47" s="1571" t="s">
        <v>464</v>
      </c>
      <c r="C47" s="1572" t="s">
        <v>947</v>
      </c>
    </row>
    <row r="48" spans="1:3">
      <c r="A48" s="2344" t="s">
        <v>466</v>
      </c>
      <c r="B48" s="1080" t="s">
        <v>467</v>
      </c>
      <c r="C48" s="1574" t="s">
        <v>250</v>
      </c>
    </row>
    <row r="49" spans="1:3">
      <c r="A49" s="2344"/>
      <c r="B49" s="1565" t="s">
        <v>468</v>
      </c>
      <c r="C49" s="1566" t="s">
        <v>3146</v>
      </c>
    </row>
    <row r="50" spans="1:3">
      <c r="A50" s="2344"/>
      <c r="B50" s="1565" t="s">
        <v>470</v>
      </c>
      <c r="C50" s="1566" t="s">
        <v>3147</v>
      </c>
    </row>
    <row r="51" spans="1:3">
      <c r="A51" s="2344"/>
      <c r="B51" s="1565" t="s">
        <v>472</v>
      </c>
      <c r="C51" s="1566" t="s">
        <v>473</v>
      </c>
    </row>
    <row r="52" spans="1:3" ht="97.2">
      <c r="A52" s="2344"/>
      <c r="B52" s="1565" t="s">
        <v>474</v>
      </c>
      <c r="C52" s="1566" t="s">
        <v>3148</v>
      </c>
    </row>
    <row r="53" spans="1:3" ht="32.4">
      <c r="A53" s="2344"/>
      <c r="B53" s="1565" t="s">
        <v>476</v>
      </c>
      <c r="C53" s="1566" t="s">
        <v>3149</v>
      </c>
    </row>
    <row r="54" spans="1:3" ht="178.2">
      <c r="A54" s="2344"/>
      <c r="B54" s="1565" t="s">
        <v>478</v>
      </c>
      <c r="C54" s="1566" t="s">
        <v>3150</v>
      </c>
    </row>
    <row r="55" spans="1:3">
      <c r="A55" s="2344"/>
      <c r="B55" s="1565" t="s">
        <v>480</v>
      </c>
      <c r="C55" s="1566" t="s">
        <v>3151</v>
      </c>
    </row>
    <row r="56" spans="1:3">
      <c r="A56" s="2344"/>
      <c r="B56" s="1565" t="s">
        <v>482</v>
      </c>
      <c r="C56" s="1566" t="s">
        <v>2430</v>
      </c>
    </row>
    <row r="57" spans="1:3">
      <c r="A57" s="2344"/>
      <c r="B57" s="1565" t="s">
        <v>483</v>
      </c>
      <c r="C57" s="1566" t="s">
        <v>238</v>
      </c>
    </row>
    <row r="58" spans="1:3">
      <c r="A58" s="2344"/>
      <c r="B58" s="1565" t="s">
        <v>484</v>
      </c>
      <c r="C58" s="1566" t="s">
        <v>238</v>
      </c>
    </row>
    <row r="59" spans="1:3">
      <c r="A59" s="2344"/>
      <c r="B59" s="1565" t="s">
        <v>485</v>
      </c>
      <c r="C59" s="1566" t="s">
        <v>3151</v>
      </c>
    </row>
    <row r="60" spans="1:3">
      <c r="A60" s="2344"/>
      <c r="B60" s="1565" t="s">
        <v>486</v>
      </c>
      <c r="C60" s="1566" t="s">
        <v>238</v>
      </c>
    </row>
    <row r="61" spans="1:3">
      <c r="A61" s="2344"/>
      <c r="B61" s="1565" t="s">
        <v>487</v>
      </c>
      <c r="C61" s="1566" t="s">
        <v>238</v>
      </c>
    </row>
    <row r="62" spans="1:3">
      <c r="A62" s="2344"/>
      <c r="B62" s="1565" t="s">
        <v>489</v>
      </c>
      <c r="C62" s="1566" t="s">
        <v>238</v>
      </c>
    </row>
    <row r="63" spans="1:3">
      <c r="A63" s="2344"/>
      <c r="B63" s="1565" t="s">
        <v>491</v>
      </c>
      <c r="C63" s="1566" t="s">
        <v>238</v>
      </c>
    </row>
    <row r="64" spans="1:3">
      <c r="A64" s="2344"/>
      <c r="B64" s="1565" t="s">
        <v>493</v>
      </c>
      <c r="C64" s="1566" t="s">
        <v>238</v>
      </c>
    </row>
    <row r="65" spans="1:3">
      <c r="A65" s="2344"/>
      <c r="B65" s="1565" t="s">
        <v>495</v>
      </c>
      <c r="C65" s="1566" t="s">
        <v>248</v>
      </c>
    </row>
    <row r="66" spans="1:3">
      <c r="A66" s="2344"/>
      <c r="B66" s="1565" t="s">
        <v>496</v>
      </c>
      <c r="C66" s="1566" t="s">
        <v>947</v>
      </c>
    </row>
    <row r="67" spans="1:3">
      <c r="A67" s="2344"/>
      <c r="B67" s="1565" t="s">
        <v>498</v>
      </c>
      <c r="C67" s="1566" t="s">
        <v>238</v>
      </c>
    </row>
    <row r="68" spans="1:3" ht="16.8" thickBot="1">
      <c r="A68" s="2345"/>
      <c r="B68" s="1571" t="s">
        <v>500</v>
      </c>
      <c r="C68" s="1572" t="s">
        <v>238</v>
      </c>
    </row>
    <row r="69" spans="1:3">
      <c r="A69" s="2346" t="s">
        <v>502</v>
      </c>
      <c r="B69" s="1563" t="s">
        <v>503</v>
      </c>
      <c r="C69" s="1564" t="s">
        <v>250</v>
      </c>
    </row>
    <row r="70" spans="1:3">
      <c r="A70" s="2344"/>
      <c r="B70" s="1565" t="s">
        <v>504</v>
      </c>
      <c r="C70" s="1566" t="s">
        <v>2964</v>
      </c>
    </row>
    <row r="71" spans="1:3">
      <c r="A71" s="2344"/>
      <c r="B71" s="1565" t="s">
        <v>505</v>
      </c>
      <c r="C71" s="1566" t="s">
        <v>444</v>
      </c>
    </row>
    <row r="72" spans="1:3">
      <c r="A72" s="2344"/>
      <c r="B72" s="1565" t="s">
        <v>506</v>
      </c>
      <c r="C72" s="1566" t="s">
        <v>444</v>
      </c>
    </row>
    <row r="73" spans="1:3" ht="129.6">
      <c r="A73" s="2344"/>
      <c r="B73" s="1565" t="s">
        <v>507</v>
      </c>
      <c r="C73" s="1566" t="s">
        <v>3152</v>
      </c>
    </row>
    <row r="74" spans="1:3">
      <c r="A74" s="2344"/>
      <c r="B74" s="1565" t="s">
        <v>509</v>
      </c>
      <c r="C74" s="1566" t="s">
        <v>3153</v>
      </c>
    </row>
    <row r="75" spans="1:3" ht="97.2">
      <c r="A75" s="2344"/>
      <c r="B75" s="1565" t="s">
        <v>510</v>
      </c>
      <c r="C75" s="1566" t="s">
        <v>3154</v>
      </c>
    </row>
    <row r="76" spans="1:3">
      <c r="A76" s="2344"/>
      <c r="B76" s="1565" t="s">
        <v>511</v>
      </c>
      <c r="C76" s="1566" t="s">
        <v>348</v>
      </c>
    </row>
    <row r="77" spans="1:3" ht="81.599999999999994" thickBot="1">
      <c r="A77" s="2345"/>
      <c r="B77" s="1571" t="s">
        <v>512</v>
      </c>
      <c r="C77" s="1572" t="s">
        <v>814</v>
      </c>
    </row>
    <row r="78" spans="1:3" ht="64.8">
      <c r="A78" s="2346" t="s">
        <v>514</v>
      </c>
      <c r="B78" s="1563" t="s">
        <v>515</v>
      </c>
      <c r="C78" s="1564" t="s">
        <v>3155</v>
      </c>
    </row>
    <row r="79" spans="1:3" ht="145.80000000000001">
      <c r="A79" s="2344"/>
      <c r="B79" s="1565" t="s">
        <v>517</v>
      </c>
      <c r="C79" s="1566" t="s">
        <v>3156</v>
      </c>
    </row>
    <row r="80" spans="1:3">
      <c r="A80" s="2344"/>
      <c r="B80" s="1565" t="s">
        <v>518</v>
      </c>
      <c r="C80" s="1566" t="s">
        <v>3157</v>
      </c>
    </row>
    <row r="81" spans="1:3">
      <c r="A81" s="2344"/>
      <c r="B81" s="1565" t="s">
        <v>520</v>
      </c>
      <c r="C81" s="1566" t="s">
        <v>3158</v>
      </c>
    </row>
    <row r="82" spans="1:3" ht="64.8">
      <c r="A82" s="2344"/>
      <c r="B82" s="1565" t="s">
        <v>522</v>
      </c>
      <c r="C82" s="1566" t="s">
        <v>3159</v>
      </c>
    </row>
    <row r="83" spans="1:3">
      <c r="A83" s="2344"/>
      <c r="B83" s="1565" t="s">
        <v>524</v>
      </c>
      <c r="C83" s="1566" t="s">
        <v>248</v>
      </c>
    </row>
    <row r="84" spans="1:3">
      <c r="A84" s="2344"/>
      <c r="B84" s="1565" t="s">
        <v>496</v>
      </c>
      <c r="C84" s="1566" t="s">
        <v>238</v>
      </c>
    </row>
    <row r="85" spans="1:3">
      <c r="A85" s="2344"/>
      <c r="B85" s="1565" t="s">
        <v>498</v>
      </c>
      <c r="C85" s="1566" t="s">
        <v>238</v>
      </c>
    </row>
    <row r="86" spans="1:3">
      <c r="A86" s="2344"/>
      <c r="B86" s="1565" t="s">
        <v>525</v>
      </c>
      <c r="C86" s="1566" t="s">
        <v>238</v>
      </c>
    </row>
    <row r="87" spans="1:3">
      <c r="A87" s="2344"/>
      <c r="B87" s="1565" t="s">
        <v>526</v>
      </c>
      <c r="C87" s="1566"/>
    </row>
    <row r="88" spans="1:3">
      <c r="A88" s="2344"/>
      <c r="B88" s="1565" t="s">
        <v>527</v>
      </c>
      <c r="C88" s="1566" t="s">
        <v>248</v>
      </c>
    </row>
    <row r="89" spans="1:3">
      <c r="A89" s="2344"/>
      <c r="B89" s="1565" t="s">
        <v>528</v>
      </c>
      <c r="C89" s="1566" t="s">
        <v>238</v>
      </c>
    </row>
    <row r="90" spans="1:3">
      <c r="A90" s="2344"/>
      <c r="B90" s="1565" t="s">
        <v>529</v>
      </c>
      <c r="C90" s="1566" t="s">
        <v>947</v>
      </c>
    </row>
    <row r="91" spans="1:3">
      <c r="A91" s="2344"/>
      <c r="B91" s="1565" t="s">
        <v>530</v>
      </c>
      <c r="C91" s="1566" t="s">
        <v>238</v>
      </c>
    </row>
    <row r="92" spans="1:3" ht="16.8" thickBot="1">
      <c r="A92" s="2345"/>
      <c r="B92" s="1571" t="s">
        <v>531</v>
      </c>
      <c r="C92" s="1572" t="s">
        <v>238</v>
      </c>
    </row>
    <row r="93" spans="1:3" ht="64.8">
      <c r="A93" s="2346" t="s">
        <v>532</v>
      </c>
      <c r="B93" s="1563" t="s">
        <v>533</v>
      </c>
      <c r="C93" s="1564" t="s">
        <v>3160</v>
      </c>
    </row>
    <row r="94" spans="1:3" ht="32.4">
      <c r="A94" s="2344"/>
      <c r="B94" s="1565" t="s">
        <v>535</v>
      </c>
      <c r="C94" s="1566" t="s">
        <v>976</v>
      </c>
    </row>
    <row r="95" spans="1:3">
      <c r="A95" s="2344"/>
      <c r="B95" s="1565" t="s">
        <v>537</v>
      </c>
      <c r="C95" s="1566" t="s">
        <v>238</v>
      </c>
    </row>
    <row r="96" spans="1:3" ht="64.8">
      <c r="A96" s="2344"/>
      <c r="B96" s="1565" t="s">
        <v>538</v>
      </c>
      <c r="C96" s="1566" t="s">
        <v>821</v>
      </c>
    </row>
    <row r="97" spans="1:3" ht="48.6">
      <c r="A97" s="2344"/>
      <c r="B97" s="1565" t="s">
        <v>540</v>
      </c>
      <c r="C97" s="1566" t="s">
        <v>1098</v>
      </c>
    </row>
    <row r="98" spans="1:3" ht="48.6">
      <c r="A98" s="2344"/>
      <c r="B98" s="1565" t="s">
        <v>542</v>
      </c>
      <c r="C98" s="1566" t="s">
        <v>3161</v>
      </c>
    </row>
    <row r="99" spans="1:3" ht="32.4">
      <c r="A99" s="2344"/>
      <c r="B99" s="1565" t="s">
        <v>544</v>
      </c>
      <c r="C99" s="1566" t="s">
        <v>947</v>
      </c>
    </row>
    <row r="100" spans="1:3">
      <c r="A100" s="2344"/>
      <c r="B100" s="1565" t="s">
        <v>589</v>
      </c>
      <c r="C100" s="1566" t="s">
        <v>238</v>
      </c>
    </row>
    <row r="101" spans="1:3">
      <c r="A101" s="2344"/>
      <c r="B101" s="1565" t="s">
        <v>546</v>
      </c>
      <c r="C101" s="1566" t="s">
        <v>238</v>
      </c>
    </row>
    <row r="102" spans="1:3" ht="16.8" thickBot="1">
      <c r="A102" s="2345"/>
      <c r="B102" s="1573" t="s">
        <v>547</v>
      </c>
      <c r="C102" s="1081" t="s">
        <v>238</v>
      </c>
    </row>
    <row r="103" spans="1:3" ht="48.6">
      <c r="A103" s="2347" t="s">
        <v>548</v>
      </c>
      <c r="B103" s="1565" t="s">
        <v>549</v>
      </c>
      <c r="C103" s="1575" t="s">
        <v>3162</v>
      </c>
    </row>
    <row r="104" spans="1:3">
      <c r="A104" s="2347"/>
      <c r="B104" s="1565" t="s">
        <v>551</v>
      </c>
      <c r="C104" s="1568">
        <v>1.31</v>
      </c>
    </row>
    <row r="105" spans="1:3">
      <c r="A105" s="2347"/>
      <c r="B105" s="1565" t="s">
        <v>552</v>
      </c>
      <c r="C105" s="1576">
        <v>149.07</v>
      </c>
    </row>
    <row r="106" spans="1:3">
      <c r="A106" s="2347"/>
      <c r="B106" s="1565" t="s">
        <v>553</v>
      </c>
      <c r="C106" s="1566" t="s">
        <v>3163</v>
      </c>
    </row>
    <row r="107" spans="1:3" ht="16.8" thickBot="1">
      <c r="A107" s="2348"/>
      <c r="B107" s="1082" t="s">
        <v>555</v>
      </c>
      <c r="C107" s="1572" t="s">
        <v>238</v>
      </c>
    </row>
    <row r="108" spans="1:3" s="135" customFormat="1" ht="194.4">
      <c r="A108" s="1865" t="s">
        <v>397</v>
      </c>
      <c r="B108" s="1143" t="s">
        <v>398</v>
      </c>
      <c r="C108" s="1144" t="s">
        <v>3164</v>
      </c>
    </row>
    <row r="109" spans="1:3" s="135" customFormat="1" ht="254.1" customHeight="1" thickBot="1">
      <c r="A109" s="1866"/>
      <c r="B109" s="1145" t="s">
        <v>400</v>
      </c>
      <c r="C109" s="1146" t="s">
        <v>3165</v>
      </c>
    </row>
    <row r="110" spans="1:3" ht="16.8" thickBot="1">
      <c r="A110" s="2349" t="s">
        <v>557</v>
      </c>
      <c r="B110" s="2350"/>
      <c r="C110" s="1577" t="s">
        <v>947</v>
      </c>
    </row>
    <row r="111" spans="1:3" ht="235.5" customHeight="1">
      <c r="A111" s="2342" t="s">
        <v>403</v>
      </c>
      <c r="B111" s="2343"/>
      <c r="C111" s="234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32">
        <v>45460</v>
      </c>
    </row>
    <row r="3" spans="1:3">
      <c r="A3" s="2236" t="s">
        <v>596</v>
      </c>
      <c r="B3" s="1498" t="s">
        <v>597</v>
      </c>
      <c r="C3" s="1048" t="s">
        <v>3166</v>
      </c>
    </row>
    <row r="4" spans="1:3">
      <c r="A4" s="1906"/>
      <c r="B4" s="1499" t="s">
        <v>599</v>
      </c>
      <c r="C4" s="144" t="s">
        <v>3167</v>
      </c>
    </row>
    <row r="5" spans="1:3">
      <c r="A5" s="1906"/>
      <c r="B5" s="1499" t="s">
        <v>411</v>
      </c>
      <c r="C5" s="98" t="s">
        <v>401</v>
      </c>
    </row>
    <row r="6" spans="1:3">
      <c r="A6" s="1906"/>
      <c r="B6" s="1499" t="s">
        <v>239</v>
      </c>
      <c r="C6" s="223" t="s">
        <v>3168</v>
      </c>
    </row>
    <row r="7" spans="1:3">
      <c r="A7" s="1906"/>
      <c r="B7" s="1499" t="s">
        <v>413</v>
      </c>
      <c r="C7" s="358">
        <v>43784</v>
      </c>
    </row>
    <row r="8" spans="1:3">
      <c r="A8" s="1906"/>
      <c r="B8" s="1499" t="s">
        <v>415</v>
      </c>
      <c r="C8" s="379">
        <v>40632205996</v>
      </c>
    </row>
    <row r="9" spans="1:3">
      <c r="A9" s="1906"/>
      <c r="B9" s="1499" t="s">
        <v>416</v>
      </c>
      <c r="C9" s="380">
        <v>6385043393578</v>
      </c>
    </row>
    <row r="10" spans="1:3">
      <c r="A10" s="1906"/>
      <c r="B10" s="1499" t="s">
        <v>603</v>
      </c>
      <c r="C10" s="223" t="s">
        <v>1566</v>
      </c>
    </row>
    <row r="11" spans="1:3">
      <c r="A11" s="1906"/>
      <c r="B11" s="1499" t="s">
        <v>605</v>
      </c>
      <c r="C11" s="223" t="s">
        <v>248</v>
      </c>
    </row>
    <row r="12" spans="1:3">
      <c r="A12" s="1906"/>
      <c r="B12" s="1499" t="s">
        <v>606</v>
      </c>
      <c r="C12" s="223" t="s">
        <v>250</v>
      </c>
    </row>
    <row r="13" spans="1:3">
      <c r="A13" s="1906"/>
      <c r="B13" s="1499" t="s">
        <v>607</v>
      </c>
      <c r="C13" s="382" t="s">
        <v>1142</v>
      </c>
    </row>
    <row r="14" spans="1:3">
      <c r="A14" s="1906"/>
      <c r="B14" s="1499" t="s">
        <v>608</v>
      </c>
      <c r="C14" s="223" t="s">
        <v>248</v>
      </c>
    </row>
    <row r="15" spans="1:3">
      <c r="A15" s="1906"/>
      <c r="B15" s="1499" t="s">
        <v>609</v>
      </c>
      <c r="C15" s="223" t="s">
        <v>401</v>
      </c>
    </row>
    <row r="16" spans="1:3">
      <c r="A16" s="1906"/>
      <c r="B16" s="1499" t="s">
        <v>610</v>
      </c>
      <c r="C16" s="223" t="s">
        <v>401</v>
      </c>
    </row>
    <row r="17" spans="1:3" ht="48.6">
      <c r="A17" s="1906"/>
      <c r="B17" s="1499" t="s">
        <v>611</v>
      </c>
      <c r="C17" s="223" t="s">
        <v>2516</v>
      </c>
    </row>
    <row r="18" spans="1:3" ht="32.4">
      <c r="A18" s="1906"/>
      <c r="B18" s="1499" t="s">
        <v>257</v>
      </c>
      <c r="C18" s="223" t="s">
        <v>258</v>
      </c>
    </row>
    <row r="19" spans="1:3">
      <c r="A19" s="1906"/>
      <c r="B19" s="1499" t="s">
        <v>613</v>
      </c>
      <c r="C19" s="223" t="s">
        <v>401</v>
      </c>
    </row>
    <row r="20" spans="1:3" ht="32.4">
      <c r="A20" s="1906"/>
      <c r="B20" s="1499" t="s">
        <v>614</v>
      </c>
      <c r="C20" s="223" t="s">
        <v>248</v>
      </c>
    </row>
    <row r="21" spans="1:3">
      <c r="A21" s="1906"/>
      <c r="B21" s="1499" t="s">
        <v>615</v>
      </c>
      <c r="C21" s="223" t="s">
        <v>401</v>
      </c>
    </row>
    <row r="22" spans="1:3">
      <c r="A22" s="1906"/>
      <c r="B22" s="1499" t="s">
        <v>616</v>
      </c>
      <c r="C22" s="223" t="s">
        <v>401</v>
      </c>
    </row>
    <row r="23" spans="1:3">
      <c r="A23" s="1906"/>
      <c r="B23" s="1499" t="s">
        <v>617</v>
      </c>
      <c r="C23" s="223" t="s">
        <v>401</v>
      </c>
    </row>
    <row r="24" spans="1:3">
      <c r="A24" s="1906"/>
      <c r="B24" s="1499" t="s">
        <v>618</v>
      </c>
      <c r="C24" s="223" t="s">
        <v>401</v>
      </c>
    </row>
    <row r="25" spans="1:3">
      <c r="A25" s="1906"/>
      <c r="B25" s="1499" t="s">
        <v>619</v>
      </c>
      <c r="C25" s="223" t="s">
        <v>804</v>
      </c>
    </row>
    <row r="26" spans="1:3">
      <c r="A26" s="1906"/>
      <c r="B26" s="1499" t="s">
        <v>620</v>
      </c>
      <c r="C26" s="223" t="s">
        <v>401</v>
      </c>
    </row>
    <row r="27" spans="1:3">
      <c r="A27" s="1906"/>
      <c r="B27" s="1499" t="s">
        <v>621</v>
      </c>
      <c r="C27" s="223" t="s">
        <v>270</v>
      </c>
    </row>
    <row r="28" spans="1:3">
      <c r="A28" s="1906"/>
      <c r="B28" s="1499" t="s">
        <v>622</v>
      </c>
      <c r="C28" s="223" t="s">
        <v>272</v>
      </c>
    </row>
    <row r="29" spans="1:3">
      <c r="A29" s="1906"/>
      <c r="B29" s="1499" t="s">
        <v>623</v>
      </c>
      <c r="C29" s="223" t="s">
        <v>401</v>
      </c>
    </row>
    <row r="30" spans="1:3" ht="32.4">
      <c r="A30" s="1906"/>
      <c r="B30" s="1499" t="s">
        <v>625</v>
      </c>
      <c r="C30" s="223" t="s">
        <v>1233</v>
      </c>
    </row>
    <row r="31" spans="1:3" ht="32.4">
      <c r="A31" s="1906"/>
      <c r="B31" s="1499" t="s">
        <v>626</v>
      </c>
      <c r="C31" s="223" t="s">
        <v>3169</v>
      </c>
    </row>
    <row r="32" spans="1:3" ht="33" thickBot="1">
      <c r="A32" s="1907"/>
      <c r="B32" s="4" t="s">
        <v>628</v>
      </c>
      <c r="C32" s="144" t="s">
        <v>401</v>
      </c>
    </row>
    <row r="33" spans="1:3">
      <c r="A33" s="2231" t="s">
        <v>629</v>
      </c>
      <c r="B33" s="1498" t="s">
        <v>630</v>
      </c>
      <c r="C33" s="1538" t="s">
        <v>3168</v>
      </c>
    </row>
    <row r="34" spans="1:3">
      <c r="A34" s="1895"/>
      <c r="B34" s="1499" t="s">
        <v>631</v>
      </c>
      <c r="C34" s="223" t="s">
        <v>3170</v>
      </c>
    </row>
    <row r="35" spans="1:3">
      <c r="A35" s="1895"/>
      <c r="B35" s="1499" t="s">
        <v>633</v>
      </c>
      <c r="C35" s="223" t="s">
        <v>285</v>
      </c>
    </row>
    <row r="36" spans="1:3">
      <c r="A36" s="1895"/>
      <c r="B36" s="1499" t="s">
        <v>634</v>
      </c>
      <c r="C36" s="223" t="s">
        <v>401</v>
      </c>
    </row>
    <row r="37" spans="1:3">
      <c r="A37" s="1895"/>
      <c r="B37" s="1499" t="s">
        <v>635</v>
      </c>
      <c r="C37" s="223" t="s">
        <v>401</v>
      </c>
    </row>
    <row r="38" spans="1:3" ht="16.8" thickBot="1">
      <c r="A38" s="1896"/>
      <c r="B38" s="1117" t="s">
        <v>636</v>
      </c>
      <c r="C38" s="144" t="s">
        <v>250</v>
      </c>
    </row>
    <row r="39" spans="1:3">
      <c r="A39" s="2231" t="s">
        <v>637</v>
      </c>
      <c r="B39" s="1498" t="s">
        <v>638</v>
      </c>
      <c r="C39" s="1538" t="s">
        <v>248</v>
      </c>
    </row>
    <row r="40" spans="1:3">
      <c r="A40" s="1895"/>
      <c r="B40" s="1499" t="s">
        <v>639</v>
      </c>
      <c r="C40" s="223" t="s">
        <v>401</v>
      </c>
    </row>
    <row r="41" spans="1:3">
      <c r="A41" s="1895"/>
      <c r="B41" s="1499" t="s">
        <v>640</v>
      </c>
      <c r="C41" s="223" t="s">
        <v>401</v>
      </c>
    </row>
    <row r="42" spans="1:3">
      <c r="A42" s="1895"/>
      <c r="B42" s="1499" t="s">
        <v>641</v>
      </c>
      <c r="C42" s="223" t="s">
        <v>401</v>
      </c>
    </row>
    <row r="43" spans="1:3">
      <c r="A43" s="1895"/>
      <c r="B43" s="1499" t="s">
        <v>642</v>
      </c>
      <c r="C43" s="223" t="s">
        <v>401</v>
      </c>
    </row>
    <row r="44" spans="1:3" ht="16.8" thickBot="1">
      <c r="A44" s="1896"/>
      <c r="B44" s="1373" t="s">
        <v>643</v>
      </c>
      <c r="C44" s="144" t="s">
        <v>401</v>
      </c>
    </row>
    <row r="45" spans="1:3">
      <c r="A45" s="2231" t="s">
        <v>644</v>
      </c>
      <c r="B45" s="1498" t="s">
        <v>645</v>
      </c>
      <c r="C45" s="1538" t="s">
        <v>250</v>
      </c>
    </row>
    <row r="46" spans="1:3">
      <c r="A46" s="1895"/>
      <c r="B46" s="1499" t="s">
        <v>646</v>
      </c>
      <c r="C46" s="223" t="s">
        <v>3171</v>
      </c>
    </row>
    <row r="47" spans="1:3" ht="16.8" thickBot="1">
      <c r="A47" s="1896"/>
      <c r="B47" s="1117" t="s">
        <v>647</v>
      </c>
      <c r="C47" s="144" t="s">
        <v>3172</v>
      </c>
    </row>
    <row r="48" spans="1:3">
      <c r="A48" s="1895" t="s">
        <v>303</v>
      </c>
      <c r="B48" s="4" t="s">
        <v>648</v>
      </c>
      <c r="C48" s="1538" t="s">
        <v>250</v>
      </c>
    </row>
    <row r="49" spans="1:3">
      <c r="A49" s="1895"/>
      <c r="B49" s="1499" t="s">
        <v>649</v>
      </c>
      <c r="C49" s="223" t="s">
        <v>3173</v>
      </c>
    </row>
    <row r="50" spans="1:3">
      <c r="A50" s="1895"/>
      <c r="B50" s="1499" t="s">
        <v>651</v>
      </c>
      <c r="C50" s="223" t="s">
        <v>3174</v>
      </c>
    </row>
    <row r="51" spans="1:3">
      <c r="A51" s="1895"/>
      <c r="B51" s="1499" t="s">
        <v>653</v>
      </c>
      <c r="C51" s="223" t="s">
        <v>310</v>
      </c>
    </row>
    <row r="52" spans="1:3" ht="32.4">
      <c r="A52" s="1895"/>
      <c r="B52" s="1499" t="s">
        <v>655</v>
      </c>
      <c r="C52" s="223" t="s">
        <v>3175</v>
      </c>
    </row>
    <row r="53" spans="1:3" ht="97.2">
      <c r="A53" s="1895"/>
      <c r="B53" s="1499" t="s">
        <v>657</v>
      </c>
      <c r="C53" s="223" t="s">
        <v>2114</v>
      </c>
    </row>
    <row r="54" spans="1:3" ht="48.6">
      <c r="A54" s="1895"/>
      <c r="B54" s="1499" t="s">
        <v>659</v>
      </c>
      <c r="C54" s="223" t="s">
        <v>316</v>
      </c>
    </row>
    <row r="55" spans="1:3">
      <c r="A55" s="1895"/>
      <c r="B55" s="1499" t="s">
        <v>660</v>
      </c>
      <c r="C55" s="223" t="s">
        <v>661</v>
      </c>
    </row>
    <row r="56" spans="1:3">
      <c r="A56" s="1895"/>
      <c r="B56" s="1499" t="s">
        <v>662</v>
      </c>
      <c r="C56" s="223" t="s">
        <v>2227</v>
      </c>
    </row>
    <row r="57" spans="1:3">
      <c r="A57" s="1895"/>
      <c r="B57" s="1499" t="s">
        <v>663</v>
      </c>
      <c r="C57" s="223" t="s">
        <v>401</v>
      </c>
    </row>
    <row r="58" spans="1:3">
      <c r="A58" s="1895"/>
      <c r="B58" s="1499" t="s">
        <v>664</v>
      </c>
      <c r="C58" s="144" t="s">
        <v>401</v>
      </c>
    </row>
    <row r="59" spans="1:3">
      <c r="A59" s="1895"/>
      <c r="B59" s="1499" t="s">
        <v>665</v>
      </c>
      <c r="C59" s="381" t="s">
        <v>3176</v>
      </c>
    </row>
    <row r="60" spans="1:3" ht="32.4">
      <c r="A60" s="1895"/>
      <c r="B60" s="1499" t="s">
        <v>667</v>
      </c>
      <c r="C60" s="223" t="s">
        <v>3177</v>
      </c>
    </row>
    <row r="61" spans="1:3" ht="32.4">
      <c r="A61" s="1895"/>
      <c r="B61" s="1499" t="s">
        <v>669</v>
      </c>
      <c r="C61" s="223" t="s">
        <v>3178</v>
      </c>
    </row>
    <row r="62" spans="1:3">
      <c r="A62" s="1895"/>
      <c r="B62" s="1499" t="s">
        <v>671</v>
      </c>
      <c r="C62" s="223" t="s">
        <v>3179</v>
      </c>
    </row>
    <row r="63" spans="1:3">
      <c r="A63" s="1895"/>
      <c r="B63" s="1499" t="s">
        <v>673</v>
      </c>
      <c r="C63" s="382" t="s">
        <v>3180</v>
      </c>
    </row>
    <row r="64" spans="1:3" ht="32.4">
      <c r="A64" s="1895"/>
      <c r="B64" s="1499" t="s">
        <v>674</v>
      </c>
      <c r="C64" s="382" t="s">
        <v>3181</v>
      </c>
    </row>
    <row r="65" spans="1:3">
      <c r="A65" s="1895"/>
      <c r="B65" s="1499" t="s">
        <v>675</v>
      </c>
      <c r="C65" s="223" t="s">
        <v>248</v>
      </c>
    </row>
    <row r="66" spans="1:3">
      <c r="A66" s="1895"/>
      <c r="B66" s="1499" t="s">
        <v>676</v>
      </c>
      <c r="C66" s="223" t="s">
        <v>401</v>
      </c>
    </row>
    <row r="67" spans="1:3">
      <c r="A67" s="1895"/>
      <c r="B67" s="1499" t="s">
        <v>677</v>
      </c>
      <c r="C67" s="223" t="s">
        <v>401</v>
      </c>
    </row>
    <row r="68" spans="1:3" ht="16.8" thickBot="1">
      <c r="A68" s="1896"/>
      <c r="B68" s="1117" t="s">
        <v>678</v>
      </c>
      <c r="C68" s="144" t="s">
        <v>401</v>
      </c>
    </row>
    <row r="69" spans="1:3">
      <c r="A69" s="2231" t="s">
        <v>680</v>
      </c>
      <c r="B69" s="1498" t="s">
        <v>681</v>
      </c>
      <c r="C69" s="1538" t="s">
        <v>250</v>
      </c>
    </row>
    <row r="70" spans="1:3">
      <c r="A70" s="1895"/>
      <c r="B70" s="1499" t="s">
        <v>682</v>
      </c>
      <c r="C70" s="223" t="s">
        <v>340</v>
      </c>
    </row>
    <row r="71" spans="1:3">
      <c r="A71" s="1895"/>
      <c r="B71" s="1499" t="s">
        <v>683</v>
      </c>
      <c r="C71" s="223" t="s">
        <v>401</v>
      </c>
    </row>
    <row r="72" spans="1:3">
      <c r="A72" s="1895"/>
      <c r="B72" s="1499" t="s">
        <v>684</v>
      </c>
      <c r="C72" s="223" t="s">
        <v>401</v>
      </c>
    </row>
    <row r="73" spans="1:3" ht="64.8">
      <c r="A73" s="1895"/>
      <c r="B73" s="1499" t="s">
        <v>685</v>
      </c>
      <c r="C73" s="223" t="s">
        <v>1897</v>
      </c>
    </row>
    <row r="74" spans="1:3">
      <c r="A74" s="1895"/>
      <c r="B74" s="1499" t="s">
        <v>686</v>
      </c>
      <c r="C74" s="223" t="s">
        <v>272</v>
      </c>
    </row>
    <row r="75" spans="1:3">
      <c r="A75" s="1895"/>
      <c r="B75" s="1499" t="s">
        <v>687</v>
      </c>
      <c r="C75" s="223" t="s">
        <v>250</v>
      </c>
    </row>
    <row r="76" spans="1:3">
      <c r="A76" s="1895"/>
      <c r="B76" s="1499" t="s">
        <v>688</v>
      </c>
      <c r="C76" s="223" t="s">
        <v>348</v>
      </c>
    </row>
    <row r="77" spans="1:3" ht="81.599999999999994" thickBot="1">
      <c r="A77" s="1896"/>
      <c r="B77" s="1117" t="s">
        <v>689</v>
      </c>
      <c r="C77" s="144" t="s">
        <v>579</v>
      </c>
    </row>
    <row r="78" spans="1:3">
      <c r="A78" s="2231" t="s">
        <v>690</v>
      </c>
      <c r="B78" s="1498" t="s">
        <v>691</v>
      </c>
      <c r="C78" s="383" t="s">
        <v>3182</v>
      </c>
    </row>
    <row r="79" spans="1:3">
      <c r="A79" s="1895"/>
      <c r="B79" s="1499" t="s">
        <v>693</v>
      </c>
      <c r="C79" s="223" t="s">
        <v>355</v>
      </c>
    </row>
    <row r="80" spans="1:3">
      <c r="A80" s="1895"/>
      <c r="B80" s="1499" t="s">
        <v>695</v>
      </c>
      <c r="C80" s="223" t="s">
        <v>1161</v>
      </c>
    </row>
    <row r="81" spans="1:3">
      <c r="A81" s="1895"/>
      <c r="B81" s="1499" t="s">
        <v>697</v>
      </c>
      <c r="C81" s="223" t="s">
        <v>1040</v>
      </c>
    </row>
    <row r="82" spans="1:3" ht="129.6">
      <c r="A82" s="1895"/>
      <c r="B82" s="1499" t="s">
        <v>698</v>
      </c>
      <c r="C82" s="223" t="s">
        <v>3183</v>
      </c>
    </row>
    <row r="83" spans="1:3">
      <c r="A83" s="1895"/>
      <c r="B83" s="1499" t="s">
        <v>700</v>
      </c>
      <c r="C83" s="223" t="s">
        <v>248</v>
      </c>
    </row>
    <row r="84" spans="1:3">
      <c r="A84" s="1895"/>
      <c r="B84" s="1499" t="s">
        <v>676</v>
      </c>
      <c r="C84" s="223" t="s">
        <v>401</v>
      </c>
    </row>
    <row r="85" spans="1:3">
      <c r="A85" s="1895"/>
      <c r="B85" s="1499" t="s">
        <v>677</v>
      </c>
      <c r="C85" s="223" t="s">
        <v>401</v>
      </c>
    </row>
    <row r="86" spans="1:3">
      <c r="A86" s="1895"/>
      <c r="B86" s="1499" t="s">
        <v>701</v>
      </c>
      <c r="C86" s="223" t="s">
        <v>401</v>
      </c>
    </row>
    <row r="87" spans="1:3">
      <c r="A87" s="1895"/>
      <c r="B87" s="1499" t="s">
        <v>702</v>
      </c>
      <c r="C87" s="223"/>
    </row>
    <row r="88" spans="1:3">
      <c r="A88" s="1895"/>
      <c r="B88" s="1499" t="s">
        <v>703</v>
      </c>
      <c r="C88" s="223" t="s">
        <v>248</v>
      </c>
    </row>
    <row r="89" spans="1:3">
      <c r="A89" s="1895"/>
      <c r="B89" s="1499" t="s">
        <v>704</v>
      </c>
      <c r="C89" s="223" t="s">
        <v>401</v>
      </c>
    </row>
    <row r="90" spans="1:3">
      <c r="A90" s="1895"/>
      <c r="B90" s="1499" t="s">
        <v>705</v>
      </c>
      <c r="C90" s="223" t="s">
        <v>401</v>
      </c>
    </row>
    <row r="91" spans="1:3">
      <c r="A91" s="1895"/>
      <c r="B91" s="1499" t="s">
        <v>706</v>
      </c>
      <c r="C91" s="223" t="s">
        <v>401</v>
      </c>
    </row>
    <row r="92" spans="1:3" ht="16.8" thickBot="1">
      <c r="A92" s="1896"/>
      <c r="B92" s="1117" t="s">
        <v>707</v>
      </c>
      <c r="C92" s="144" t="s">
        <v>401</v>
      </c>
    </row>
    <row r="93" spans="1:3" ht="32.4">
      <c r="A93" s="2231" t="s">
        <v>708</v>
      </c>
      <c r="B93" s="1498" t="s">
        <v>709</v>
      </c>
      <c r="C93" s="1538" t="s">
        <v>1438</v>
      </c>
    </row>
    <row r="94" spans="1:3">
      <c r="A94" s="1895"/>
      <c r="B94" s="1499" t="s">
        <v>711</v>
      </c>
      <c r="C94" s="223" t="s">
        <v>1005</v>
      </c>
    </row>
    <row r="95" spans="1:3">
      <c r="A95" s="1895"/>
      <c r="B95" s="1499" t="s">
        <v>712</v>
      </c>
      <c r="C95" s="223" t="s">
        <v>401</v>
      </c>
    </row>
    <row r="96" spans="1:3" ht="32.4">
      <c r="A96" s="1895"/>
      <c r="B96" s="1499" t="s">
        <v>713</v>
      </c>
      <c r="C96" s="223" t="s">
        <v>401</v>
      </c>
    </row>
    <row r="97" spans="1:3">
      <c r="A97" s="1895"/>
      <c r="B97" s="1499" t="s">
        <v>714</v>
      </c>
      <c r="C97" s="223" t="s">
        <v>401</v>
      </c>
    </row>
    <row r="98" spans="1:3" ht="48.6">
      <c r="A98" s="1895"/>
      <c r="B98" s="1499" t="s">
        <v>716</v>
      </c>
      <c r="C98" s="223" t="s">
        <v>3184</v>
      </c>
    </row>
    <row r="99" spans="1:3" ht="32.4">
      <c r="A99" s="1895"/>
      <c r="B99" s="1499" t="s">
        <v>717</v>
      </c>
      <c r="C99" s="223" t="s">
        <v>401</v>
      </c>
    </row>
    <row r="100" spans="1:3">
      <c r="A100" s="1895"/>
      <c r="B100" s="1499" t="s">
        <v>719</v>
      </c>
      <c r="C100" s="223" t="s">
        <v>401</v>
      </c>
    </row>
    <row r="101" spans="1:3">
      <c r="A101" s="1895"/>
      <c r="B101" s="1499" t="s">
        <v>720</v>
      </c>
      <c r="C101" s="223" t="s">
        <v>401</v>
      </c>
    </row>
    <row r="102" spans="1:3" ht="16.8" thickBot="1">
      <c r="A102" s="1896"/>
      <c r="B102" s="1373" t="s">
        <v>721</v>
      </c>
      <c r="C102" s="144" t="s">
        <v>401</v>
      </c>
    </row>
    <row r="103" spans="1:3" ht="32.4">
      <c r="A103" s="1898" t="s">
        <v>389</v>
      </c>
      <c r="B103" s="1499" t="s">
        <v>722</v>
      </c>
      <c r="C103" s="1559" t="s">
        <v>3185</v>
      </c>
    </row>
    <row r="104" spans="1:3">
      <c r="A104" s="1898"/>
      <c r="B104" s="1499" t="s">
        <v>392</v>
      </c>
      <c r="C104" s="388">
        <v>7.94</v>
      </c>
    </row>
    <row r="105" spans="1:3">
      <c r="A105" s="1898"/>
      <c r="B105" s="1499" t="s">
        <v>552</v>
      </c>
      <c r="C105" s="385">
        <v>1250.23</v>
      </c>
    </row>
    <row r="106" spans="1:3">
      <c r="A106" s="1898"/>
      <c r="B106" s="1499" t="s">
        <v>394</v>
      </c>
      <c r="C106" s="386" t="s">
        <v>3186</v>
      </c>
    </row>
    <row r="107" spans="1:3" ht="16.8" thickBot="1">
      <c r="A107" s="1899"/>
      <c r="B107" s="25" t="s">
        <v>396</v>
      </c>
      <c r="C107" s="1578" t="s">
        <v>401</v>
      </c>
    </row>
    <row r="108" spans="1:3" s="135" customFormat="1" ht="324">
      <c r="A108" s="1865" t="s">
        <v>397</v>
      </c>
      <c r="B108" s="1143" t="s">
        <v>398</v>
      </c>
      <c r="C108" s="1144" t="s">
        <v>3187</v>
      </c>
    </row>
    <row r="109" spans="1:3" s="135" customFormat="1" ht="18" customHeight="1" thickBot="1">
      <c r="A109" s="1866"/>
      <c r="B109" s="1145" t="s">
        <v>400</v>
      </c>
      <c r="C109" s="1146" t="s">
        <v>401</v>
      </c>
    </row>
    <row r="110" spans="1:3" ht="16.8" thickBot="1">
      <c r="A110" s="2232" t="s">
        <v>727</v>
      </c>
      <c r="B110" s="2252"/>
      <c r="C110" s="1504" t="s">
        <v>401</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1903" t="s">
        <v>595</v>
      </c>
      <c r="B2" s="1904"/>
      <c r="C2" s="1231">
        <v>45461</v>
      </c>
    </row>
    <row r="3" spans="1:3">
      <c r="A3" s="1905" t="s">
        <v>596</v>
      </c>
      <c r="B3" s="1227" t="s">
        <v>597</v>
      </c>
      <c r="C3" s="1266" t="s">
        <v>827</v>
      </c>
    </row>
    <row r="4" spans="1:3">
      <c r="A4" s="1906"/>
      <c r="B4" s="1115" t="s">
        <v>599</v>
      </c>
      <c r="C4" s="1120" t="s">
        <v>828</v>
      </c>
    </row>
    <row r="5" spans="1:3">
      <c r="A5" s="1906"/>
      <c r="B5" s="1115" t="s">
        <v>411</v>
      </c>
      <c r="C5" s="1120" t="s">
        <v>288</v>
      </c>
    </row>
    <row r="6" spans="1:3">
      <c r="A6" s="1906"/>
      <c r="B6" s="1115" t="s">
        <v>239</v>
      </c>
      <c r="C6" s="1120" t="s">
        <v>829</v>
      </c>
    </row>
    <row r="7" spans="1:3">
      <c r="A7" s="1906"/>
      <c r="B7" s="1115" t="s">
        <v>413</v>
      </c>
      <c r="C7" s="1120" t="s">
        <v>830</v>
      </c>
    </row>
    <row r="8" spans="1:3">
      <c r="A8" s="1906"/>
      <c r="B8" s="1115" t="s">
        <v>415</v>
      </c>
      <c r="C8" s="641">
        <v>10677292568.118422</v>
      </c>
    </row>
    <row r="9" spans="1:3">
      <c r="A9" s="1906"/>
      <c r="B9" s="1115" t="s">
        <v>416</v>
      </c>
      <c r="C9" s="642">
        <v>1684236129695</v>
      </c>
    </row>
    <row r="10" spans="1:3" ht="48.6">
      <c r="A10" s="1906"/>
      <c r="B10" s="1115" t="s">
        <v>603</v>
      </c>
      <c r="C10" s="1266" t="s">
        <v>831</v>
      </c>
    </row>
    <row r="11" spans="1:3">
      <c r="A11" s="1906"/>
      <c r="B11" s="1115" t="s">
        <v>605</v>
      </c>
      <c r="C11" s="1120" t="s">
        <v>248</v>
      </c>
    </row>
    <row r="12" spans="1:3">
      <c r="A12" s="1906"/>
      <c r="B12" s="1115" t="s">
        <v>606</v>
      </c>
      <c r="C12" s="1120" t="s">
        <v>250</v>
      </c>
    </row>
    <row r="13" spans="1:3">
      <c r="A13" s="1906"/>
      <c r="B13" s="1115" t="s">
        <v>607</v>
      </c>
      <c r="C13" s="1120" t="s">
        <v>250</v>
      </c>
    </row>
    <row r="14" spans="1:3">
      <c r="A14" s="1906"/>
      <c r="B14" s="1115" t="s">
        <v>608</v>
      </c>
      <c r="C14" s="1120" t="s">
        <v>248</v>
      </c>
    </row>
    <row r="15" spans="1:3">
      <c r="A15" s="1906"/>
      <c r="B15" s="1115" t="s">
        <v>609</v>
      </c>
      <c r="C15" s="1120" t="s">
        <v>444</v>
      </c>
    </row>
    <row r="16" spans="1:3">
      <c r="A16" s="1906"/>
      <c r="B16" s="1115" t="s">
        <v>610</v>
      </c>
      <c r="C16" s="1120" t="s">
        <v>444</v>
      </c>
    </row>
    <row r="17" spans="1:3" ht="48.6">
      <c r="A17" s="1906"/>
      <c r="B17" s="1115" t="s">
        <v>611</v>
      </c>
      <c r="C17" s="1120" t="s">
        <v>832</v>
      </c>
    </row>
    <row r="18" spans="1:3" ht="32.4">
      <c r="A18" s="1906"/>
      <c r="B18" s="1115" t="s">
        <v>257</v>
      </c>
      <c r="C18" s="1120" t="s">
        <v>833</v>
      </c>
    </row>
    <row r="19" spans="1:3">
      <c r="A19" s="1906"/>
      <c r="B19" s="1115" t="s">
        <v>613</v>
      </c>
      <c r="C19" s="1120" t="s">
        <v>288</v>
      </c>
    </row>
    <row r="20" spans="1:3" ht="32.4">
      <c r="A20" s="1906"/>
      <c r="B20" s="1115" t="s">
        <v>614</v>
      </c>
      <c r="C20" s="1120" t="s">
        <v>248</v>
      </c>
    </row>
    <row r="21" spans="1:3">
      <c r="A21" s="1906"/>
      <c r="B21" s="1115" t="s">
        <v>615</v>
      </c>
      <c r="C21" s="1120" t="s">
        <v>288</v>
      </c>
    </row>
    <row r="22" spans="1:3">
      <c r="A22" s="1906"/>
      <c r="B22" s="1115" t="s">
        <v>616</v>
      </c>
      <c r="C22" s="1120" t="s">
        <v>288</v>
      </c>
    </row>
    <row r="23" spans="1:3">
      <c r="A23" s="1906"/>
      <c r="B23" s="1115" t="s">
        <v>617</v>
      </c>
      <c r="C23" s="1120" t="s">
        <v>288</v>
      </c>
    </row>
    <row r="24" spans="1:3">
      <c r="A24" s="1906"/>
      <c r="B24" s="1115" t="s">
        <v>618</v>
      </c>
      <c r="C24" s="1120" t="s">
        <v>288</v>
      </c>
    </row>
    <row r="25" spans="1:3">
      <c r="A25" s="1906"/>
      <c r="B25" s="1115" t="s">
        <v>619</v>
      </c>
      <c r="C25" s="1120" t="s">
        <v>267</v>
      </c>
    </row>
    <row r="26" spans="1:3">
      <c r="A26" s="1906"/>
      <c r="B26" s="1115" t="s">
        <v>620</v>
      </c>
      <c r="C26" s="1120" t="s">
        <v>288</v>
      </c>
    </row>
    <row r="27" spans="1:3">
      <c r="A27" s="1906"/>
      <c r="B27" s="1115" t="s">
        <v>621</v>
      </c>
      <c r="C27" s="1120" t="s">
        <v>270</v>
      </c>
    </row>
    <row r="28" spans="1:3">
      <c r="A28" s="1906"/>
      <c r="B28" s="1115" t="s">
        <v>622</v>
      </c>
      <c r="C28" s="1120" t="s">
        <v>272</v>
      </c>
    </row>
    <row r="29" spans="1:3" ht="64.8">
      <c r="A29" s="1906"/>
      <c r="B29" s="1115" t="s">
        <v>623</v>
      </c>
      <c r="C29" s="1120" t="s">
        <v>834</v>
      </c>
    </row>
    <row r="30" spans="1:3" ht="81">
      <c r="A30" s="1906"/>
      <c r="B30" s="1115" t="s">
        <v>625</v>
      </c>
      <c r="C30" s="1120" t="s">
        <v>835</v>
      </c>
    </row>
    <row r="31" spans="1:3" ht="291.60000000000002">
      <c r="A31" s="1906"/>
      <c r="B31" s="1115" t="s">
        <v>626</v>
      </c>
      <c r="C31" s="1120" t="s">
        <v>836</v>
      </c>
    </row>
    <row r="32" spans="1:3" ht="33" thickBot="1">
      <c r="A32" s="1907"/>
      <c r="B32" s="4" t="s">
        <v>279</v>
      </c>
      <c r="C32" s="1121" t="s">
        <v>288</v>
      </c>
    </row>
    <row r="33" spans="1:3">
      <c r="A33" s="1897" t="s">
        <v>629</v>
      </c>
      <c r="B33" s="1227" t="s">
        <v>630</v>
      </c>
      <c r="C33" s="1266" t="s">
        <v>837</v>
      </c>
    </row>
    <row r="34" spans="1:3">
      <c r="A34" s="1895"/>
      <c r="B34" s="1115" t="s">
        <v>631</v>
      </c>
      <c r="C34" s="1120" t="s">
        <v>838</v>
      </c>
    </row>
    <row r="35" spans="1:3">
      <c r="A35" s="1895"/>
      <c r="B35" s="1115" t="s">
        <v>633</v>
      </c>
      <c r="C35" s="1120" t="s">
        <v>285</v>
      </c>
    </row>
    <row r="36" spans="1:3">
      <c r="A36" s="1895"/>
      <c r="B36" s="1115" t="s">
        <v>634</v>
      </c>
      <c r="C36" s="1120" t="s">
        <v>288</v>
      </c>
    </row>
    <row r="37" spans="1:3">
      <c r="A37" s="1895"/>
      <c r="B37" s="1115" t="s">
        <v>635</v>
      </c>
      <c r="C37" s="1120" t="s">
        <v>288</v>
      </c>
    </row>
    <row r="38" spans="1:3" ht="16.8" thickBot="1">
      <c r="A38" s="1896"/>
      <c r="B38" s="1117" t="s">
        <v>636</v>
      </c>
      <c r="C38" s="1121" t="s">
        <v>250</v>
      </c>
    </row>
    <row r="39" spans="1:3">
      <c r="A39" s="1897" t="s">
        <v>637</v>
      </c>
      <c r="B39" s="1227" t="s">
        <v>638</v>
      </c>
      <c r="C39" s="1266" t="s">
        <v>248</v>
      </c>
    </row>
    <row r="40" spans="1:3">
      <c r="A40" s="1895"/>
      <c r="B40" s="1115" t="s">
        <v>639</v>
      </c>
      <c r="C40" s="1120" t="s">
        <v>444</v>
      </c>
    </row>
    <row r="41" spans="1:3">
      <c r="A41" s="1895"/>
      <c r="B41" s="1115" t="s">
        <v>640</v>
      </c>
      <c r="C41" s="1120" t="s">
        <v>444</v>
      </c>
    </row>
    <row r="42" spans="1:3">
      <c r="A42" s="1895"/>
      <c r="B42" s="1115" t="s">
        <v>641</v>
      </c>
      <c r="C42" s="1120" t="s">
        <v>444</v>
      </c>
    </row>
    <row r="43" spans="1:3">
      <c r="A43" s="1895"/>
      <c r="B43" s="1115" t="s">
        <v>642</v>
      </c>
      <c r="C43" s="1120" t="s">
        <v>444</v>
      </c>
    </row>
    <row r="44" spans="1:3" ht="16.8" thickBot="1">
      <c r="A44" s="1896"/>
      <c r="B44" s="577" t="s">
        <v>643</v>
      </c>
      <c r="C44" s="1121" t="s">
        <v>444</v>
      </c>
    </row>
    <row r="45" spans="1:3">
      <c r="A45" s="1897" t="s">
        <v>644</v>
      </c>
      <c r="B45" s="1227" t="s">
        <v>645</v>
      </c>
      <c r="C45" s="1266" t="s">
        <v>250</v>
      </c>
    </row>
    <row r="46" spans="1:3" ht="48.6">
      <c r="A46" s="1895"/>
      <c r="B46" s="1115" t="s">
        <v>646</v>
      </c>
      <c r="C46" s="1120" t="s">
        <v>839</v>
      </c>
    </row>
    <row r="47" spans="1:3" ht="114" thickBot="1">
      <c r="A47" s="1896"/>
      <c r="B47" s="1117" t="s">
        <v>647</v>
      </c>
      <c r="C47" s="1121" t="s">
        <v>840</v>
      </c>
    </row>
    <row r="48" spans="1:3">
      <c r="A48" s="1895" t="s">
        <v>303</v>
      </c>
      <c r="B48" s="4" t="s">
        <v>648</v>
      </c>
      <c r="C48" s="1266" t="s">
        <v>250</v>
      </c>
    </row>
    <row r="49" spans="1:3">
      <c r="A49" s="1895"/>
      <c r="B49" s="1115" t="s">
        <v>649</v>
      </c>
      <c r="C49" s="1120" t="s">
        <v>841</v>
      </c>
    </row>
    <row r="50" spans="1:3" ht="32.4">
      <c r="A50" s="1895"/>
      <c r="B50" s="1115" t="s">
        <v>651</v>
      </c>
      <c r="C50" s="1120" t="s">
        <v>842</v>
      </c>
    </row>
    <row r="51" spans="1:3">
      <c r="A51" s="1895"/>
      <c r="B51" s="1115" t="s">
        <v>653</v>
      </c>
      <c r="C51" s="1120" t="s">
        <v>473</v>
      </c>
    </row>
    <row r="52" spans="1:3" ht="81">
      <c r="A52" s="1895"/>
      <c r="B52" s="1115" t="s">
        <v>655</v>
      </c>
      <c r="C52" s="1120" t="s">
        <v>843</v>
      </c>
    </row>
    <row r="53" spans="1:3" ht="226.8">
      <c r="A53" s="1895"/>
      <c r="B53" s="1115" t="s">
        <v>657</v>
      </c>
      <c r="C53" s="1120" t="s">
        <v>844</v>
      </c>
    </row>
    <row r="54" spans="1:3" ht="81">
      <c r="A54" s="1895"/>
      <c r="B54" s="1115" t="s">
        <v>659</v>
      </c>
      <c r="C54" s="1120" t="s">
        <v>845</v>
      </c>
    </row>
    <row r="55" spans="1:3">
      <c r="A55" s="1895"/>
      <c r="B55" s="1115" t="s">
        <v>660</v>
      </c>
      <c r="C55" s="1120" t="s">
        <v>846</v>
      </c>
    </row>
    <row r="56" spans="1:3">
      <c r="A56" s="1895"/>
      <c r="B56" s="1115" t="s">
        <v>662</v>
      </c>
      <c r="C56" s="1120" t="s">
        <v>320</v>
      </c>
    </row>
    <row r="57" spans="1:3">
      <c r="A57" s="1895"/>
      <c r="B57" s="1115" t="s">
        <v>663</v>
      </c>
      <c r="C57" s="1120" t="s">
        <v>288</v>
      </c>
    </row>
    <row r="58" spans="1:3">
      <c r="A58" s="1895"/>
      <c r="B58" s="1115" t="s">
        <v>664</v>
      </c>
      <c r="C58" s="1120" t="s">
        <v>288</v>
      </c>
    </row>
    <row r="59" spans="1:3">
      <c r="A59" s="1895"/>
      <c r="B59" s="1115" t="s">
        <v>665</v>
      </c>
      <c r="C59" s="1286" t="s">
        <v>847</v>
      </c>
    </row>
    <row r="60" spans="1:3" ht="32.4">
      <c r="A60" s="1895"/>
      <c r="B60" s="1115" t="s">
        <v>667</v>
      </c>
      <c r="C60" s="1266" t="s">
        <v>848</v>
      </c>
    </row>
    <row r="61" spans="1:3" ht="64.8">
      <c r="A61" s="1895"/>
      <c r="B61" s="1115" t="s">
        <v>669</v>
      </c>
      <c r="C61" s="1120" t="s">
        <v>849</v>
      </c>
    </row>
    <row r="62" spans="1:3" ht="32.4">
      <c r="A62" s="1895"/>
      <c r="B62" s="1115" t="s">
        <v>671</v>
      </c>
      <c r="C62" s="1120" t="s">
        <v>850</v>
      </c>
    </row>
    <row r="63" spans="1:3" ht="64.8">
      <c r="A63" s="1895"/>
      <c r="B63" s="1115" t="s">
        <v>673</v>
      </c>
      <c r="C63" s="1120" t="s">
        <v>851</v>
      </c>
    </row>
    <row r="64" spans="1:3">
      <c r="A64" s="1895"/>
      <c r="B64" s="1115" t="s">
        <v>674</v>
      </c>
      <c r="C64" s="1120" t="s">
        <v>852</v>
      </c>
    </row>
    <row r="65" spans="1:3">
      <c r="A65" s="1895"/>
      <c r="B65" s="1115" t="s">
        <v>675</v>
      </c>
      <c r="C65" s="1120" t="s">
        <v>250</v>
      </c>
    </row>
    <row r="66" spans="1:3">
      <c r="A66" s="1895"/>
      <c r="B66" s="1115" t="s">
        <v>676</v>
      </c>
      <c r="C66" s="1120" t="s">
        <v>853</v>
      </c>
    </row>
    <row r="67" spans="1:3">
      <c r="A67" s="1895"/>
      <c r="B67" s="1115" t="s">
        <v>677</v>
      </c>
      <c r="C67" s="1122">
        <v>44286</v>
      </c>
    </row>
    <row r="68" spans="1:3" ht="49.2" thickBot="1">
      <c r="A68" s="1896"/>
      <c r="B68" s="1117" t="s">
        <v>678</v>
      </c>
      <c r="C68" s="1121" t="s">
        <v>854</v>
      </c>
    </row>
    <row r="69" spans="1:3">
      <c r="A69" s="1897" t="s">
        <v>680</v>
      </c>
      <c r="B69" s="1227" t="s">
        <v>681</v>
      </c>
      <c r="C69" s="561" t="s">
        <v>250</v>
      </c>
    </row>
    <row r="70" spans="1:3">
      <c r="A70" s="1895"/>
      <c r="B70" s="1115" t="s">
        <v>682</v>
      </c>
      <c r="C70" s="1120" t="s">
        <v>340</v>
      </c>
    </row>
    <row r="71" spans="1:3">
      <c r="A71" s="1895"/>
      <c r="B71" s="1115" t="s">
        <v>683</v>
      </c>
      <c r="C71" s="1120" t="s">
        <v>444</v>
      </c>
    </row>
    <row r="72" spans="1:3">
      <c r="A72" s="1895"/>
      <c r="B72" s="1115" t="s">
        <v>684</v>
      </c>
      <c r="C72" s="1120" t="s">
        <v>444</v>
      </c>
    </row>
    <row r="73" spans="1:3" ht="291.60000000000002">
      <c r="A73" s="1895"/>
      <c r="B73" s="1115" t="s">
        <v>685</v>
      </c>
      <c r="C73" s="1120" t="s">
        <v>855</v>
      </c>
    </row>
    <row r="74" spans="1:3">
      <c r="A74" s="1895"/>
      <c r="B74" s="1115" t="s">
        <v>686</v>
      </c>
      <c r="C74" s="1120" t="s">
        <v>272</v>
      </c>
    </row>
    <row r="75" spans="1:3">
      <c r="A75" s="1895"/>
      <c r="B75" s="1115" t="s">
        <v>687</v>
      </c>
      <c r="C75" s="1120" t="s">
        <v>250</v>
      </c>
    </row>
    <row r="76" spans="1:3">
      <c r="A76" s="1895"/>
      <c r="B76" s="1115" t="s">
        <v>688</v>
      </c>
      <c r="C76" s="1120" t="s">
        <v>348</v>
      </c>
    </row>
    <row r="77" spans="1:3" ht="324.60000000000002" thickBot="1">
      <c r="A77" s="1896"/>
      <c r="B77" s="1117" t="s">
        <v>689</v>
      </c>
      <c r="C77" s="1121" t="s">
        <v>856</v>
      </c>
    </row>
    <row r="78" spans="1:3">
      <c r="A78" s="1897" t="s">
        <v>690</v>
      </c>
      <c r="B78" s="1227" t="s">
        <v>691</v>
      </c>
      <c r="C78" s="1287">
        <v>1580</v>
      </c>
    </row>
    <row r="79" spans="1:3" ht="64.8">
      <c r="A79" s="1895"/>
      <c r="B79" s="1115" t="s">
        <v>693</v>
      </c>
      <c r="C79" s="1266" t="s">
        <v>857</v>
      </c>
    </row>
    <row r="80" spans="1:3" ht="64.8">
      <c r="A80" s="1895"/>
      <c r="B80" s="1115" t="s">
        <v>695</v>
      </c>
      <c r="C80" s="1120" t="s">
        <v>858</v>
      </c>
    </row>
    <row r="81" spans="1:3" ht="32.4">
      <c r="A81" s="1895"/>
      <c r="B81" s="1115" t="s">
        <v>697</v>
      </c>
      <c r="C81" s="1120" t="s">
        <v>859</v>
      </c>
    </row>
    <row r="82" spans="1:3" ht="145.80000000000001">
      <c r="A82" s="1895"/>
      <c r="B82" s="1115" t="s">
        <v>698</v>
      </c>
      <c r="C82" s="1120" t="s">
        <v>860</v>
      </c>
    </row>
    <row r="83" spans="1:3">
      <c r="A83" s="1895"/>
      <c r="B83" s="1115" t="s">
        <v>700</v>
      </c>
      <c r="C83" s="1120" t="s">
        <v>250</v>
      </c>
    </row>
    <row r="84" spans="1:3">
      <c r="A84" s="1895"/>
      <c r="B84" s="1115" t="s">
        <v>676</v>
      </c>
      <c r="C84" s="1120" t="s">
        <v>853</v>
      </c>
    </row>
    <row r="85" spans="1:3">
      <c r="A85" s="1895"/>
      <c r="B85" s="1115" t="s">
        <v>677</v>
      </c>
      <c r="C85" s="1122">
        <v>44286</v>
      </c>
    </row>
    <row r="86" spans="1:3" ht="48.6">
      <c r="A86" s="1895"/>
      <c r="B86" s="1115" t="s">
        <v>701</v>
      </c>
      <c r="C86" s="1120" t="s">
        <v>854</v>
      </c>
    </row>
    <row r="87" spans="1:3">
      <c r="A87" s="1895"/>
      <c r="B87" s="1115" t="s">
        <v>702</v>
      </c>
      <c r="C87" s="1120"/>
    </row>
    <row r="88" spans="1:3">
      <c r="A88" s="1895"/>
      <c r="B88" s="1115" t="s">
        <v>703</v>
      </c>
      <c r="C88" s="1120" t="s">
        <v>248</v>
      </c>
    </row>
    <row r="89" spans="1:3">
      <c r="A89" s="1895"/>
      <c r="B89" s="1115" t="s">
        <v>704</v>
      </c>
      <c r="C89" s="1120" t="s">
        <v>444</v>
      </c>
    </row>
    <row r="90" spans="1:3">
      <c r="A90" s="1895"/>
      <c r="B90" s="1115" t="s">
        <v>705</v>
      </c>
      <c r="C90" s="1120" t="s">
        <v>444</v>
      </c>
    </row>
    <row r="91" spans="1:3">
      <c r="A91" s="1895"/>
      <c r="B91" s="1115" t="s">
        <v>706</v>
      </c>
      <c r="C91" s="1120" t="s">
        <v>444</v>
      </c>
    </row>
    <row r="92" spans="1:3" ht="16.8" thickBot="1">
      <c r="A92" s="1896"/>
      <c r="B92" s="1117" t="s">
        <v>707</v>
      </c>
      <c r="C92" s="1121" t="s">
        <v>444</v>
      </c>
    </row>
    <row r="93" spans="1:3" ht="226.8">
      <c r="A93" s="1897" t="s">
        <v>708</v>
      </c>
      <c r="B93" s="1227" t="s">
        <v>709</v>
      </c>
      <c r="C93" s="1266" t="s">
        <v>861</v>
      </c>
    </row>
    <row r="94" spans="1:3" ht="81">
      <c r="A94" s="1895"/>
      <c r="B94" s="1115" t="s">
        <v>711</v>
      </c>
      <c r="C94" s="1120" t="s">
        <v>862</v>
      </c>
    </row>
    <row r="95" spans="1:3" ht="113.4">
      <c r="A95" s="1895"/>
      <c r="B95" s="1115" t="s">
        <v>712</v>
      </c>
      <c r="C95" s="1120" t="s">
        <v>863</v>
      </c>
    </row>
    <row r="96" spans="1:3" ht="97.2">
      <c r="A96" s="1895"/>
      <c r="B96" s="1115" t="s">
        <v>713</v>
      </c>
      <c r="C96" s="1120" t="s">
        <v>864</v>
      </c>
    </row>
    <row r="97" spans="1:3" ht="275.39999999999998">
      <c r="A97" s="1895"/>
      <c r="B97" s="1115" t="s">
        <v>714</v>
      </c>
      <c r="C97" s="1120" t="s">
        <v>865</v>
      </c>
    </row>
    <row r="98" spans="1:3" ht="32.4">
      <c r="A98" s="1895"/>
      <c r="B98" s="1115" t="s">
        <v>716</v>
      </c>
      <c r="C98" s="1120" t="s">
        <v>866</v>
      </c>
    </row>
    <row r="99" spans="1:3" ht="97.2">
      <c r="A99" s="1895"/>
      <c r="B99" s="1115" t="s">
        <v>717</v>
      </c>
      <c r="C99" s="670" t="s">
        <v>867</v>
      </c>
    </row>
    <row r="100" spans="1:3" ht="162">
      <c r="A100" s="1895"/>
      <c r="B100" s="1115" t="s">
        <v>868</v>
      </c>
      <c r="C100" s="1120" t="s">
        <v>869</v>
      </c>
    </row>
    <row r="101" spans="1:3" ht="32.4">
      <c r="A101" s="1895"/>
      <c r="B101" s="1115" t="s">
        <v>720</v>
      </c>
      <c r="C101" s="1120" t="s">
        <v>870</v>
      </c>
    </row>
    <row r="102" spans="1:3" ht="49.2" thickBot="1">
      <c r="A102" s="1896"/>
      <c r="B102" s="577" t="s">
        <v>721</v>
      </c>
      <c r="C102" s="1121" t="s">
        <v>871</v>
      </c>
    </row>
    <row r="103" spans="1:3" ht="32.4">
      <c r="A103" s="1898" t="s">
        <v>389</v>
      </c>
      <c r="B103" s="1115" t="s">
        <v>722</v>
      </c>
      <c r="C103" s="1269" t="s">
        <v>872</v>
      </c>
    </row>
    <row r="104" spans="1:3">
      <c r="A104" s="1898"/>
      <c r="B104" s="1115" t="s">
        <v>392</v>
      </c>
      <c r="C104" s="644">
        <v>27.144034487130718</v>
      </c>
    </row>
    <row r="105" spans="1:3">
      <c r="A105" s="1898"/>
      <c r="B105" s="1115" t="s">
        <v>552</v>
      </c>
      <c r="C105" s="645">
        <v>4281.7</v>
      </c>
    </row>
    <row r="106" spans="1:3">
      <c r="A106" s="1898"/>
      <c r="B106" s="1115" t="s">
        <v>394</v>
      </c>
      <c r="C106" s="638" t="s">
        <v>873</v>
      </c>
    </row>
    <row r="107" spans="1:3" ht="16.8" thickBot="1">
      <c r="A107" s="1899"/>
      <c r="B107" s="25" t="s">
        <v>396</v>
      </c>
      <c r="C107" s="868" t="s">
        <v>288</v>
      </c>
    </row>
    <row r="108" spans="1:3" s="135" customFormat="1" ht="118.5" customHeight="1">
      <c r="A108" s="1865" t="s">
        <v>397</v>
      </c>
      <c r="B108" s="1143" t="s">
        <v>398</v>
      </c>
      <c r="C108" s="1144" t="s">
        <v>874</v>
      </c>
    </row>
    <row r="109" spans="1:3" s="135" customFormat="1" ht="49.2" thickBot="1">
      <c r="A109" s="1866"/>
      <c r="B109" s="1145" t="s">
        <v>400</v>
      </c>
      <c r="C109" s="1146" t="s">
        <v>875</v>
      </c>
    </row>
    <row r="110" spans="1:3" ht="178.8" thickBot="1">
      <c r="A110" s="1900" t="s">
        <v>727</v>
      </c>
      <c r="B110" s="1901"/>
      <c r="C110" s="1228" t="s">
        <v>876</v>
      </c>
    </row>
    <row r="111" spans="1:3" ht="235.5" customHeight="1">
      <c r="A111" s="1893" t="s">
        <v>403</v>
      </c>
      <c r="B111" s="1894"/>
      <c r="C111" s="189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dimension ref="A1:C111"/>
  <sheetViews>
    <sheetView topLeftCell="A17" zoomScale="75" zoomScaleNormal="75" workbookViewId="0">
      <selection activeCell="C26" sqref="C26"/>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61" t="s">
        <v>594</v>
      </c>
      <c r="B1" s="2361"/>
      <c r="C1" s="2361"/>
    </row>
    <row r="2" spans="1:3" ht="17.25" customHeight="1" thickBot="1">
      <c r="A2" s="2362" t="s">
        <v>595</v>
      </c>
      <c r="B2" s="2363"/>
      <c r="C2" s="1711">
        <v>45818</v>
      </c>
    </row>
    <row r="3" spans="1:3" ht="18.75" customHeight="1">
      <c r="A3" s="2364" t="s">
        <v>596</v>
      </c>
      <c r="B3" s="1664" t="s">
        <v>597</v>
      </c>
      <c r="C3" s="1085" t="s">
        <v>4003</v>
      </c>
    </row>
    <row r="4" spans="1:3" ht="16.2" customHeight="1">
      <c r="A4" s="1906"/>
      <c r="B4" s="1499" t="s">
        <v>599</v>
      </c>
      <c r="C4" s="1085" t="s">
        <v>3998</v>
      </c>
    </row>
    <row r="5" spans="1:3" ht="16.2" customHeight="1">
      <c r="A5" s="1906"/>
      <c r="B5" s="1499" t="s">
        <v>411</v>
      </c>
      <c r="C5" s="1085" t="s">
        <v>401</v>
      </c>
    </row>
    <row r="6" spans="1:3" ht="16.2" customHeight="1">
      <c r="A6" s="1906"/>
      <c r="B6" s="1499" t="s">
        <v>239</v>
      </c>
      <c r="C6" s="1085" t="s">
        <v>3997</v>
      </c>
    </row>
    <row r="7" spans="1:3" ht="16.5" customHeight="1">
      <c r="A7" s="1906"/>
      <c r="B7" s="1499" t="s">
        <v>413</v>
      </c>
      <c r="C7" s="1086">
        <v>45674</v>
      </c>
    </row>
    <row r="8" spans="1:3" ht="16.2" customHeight="1">
      <c r="A8" s="1906"/>
      <c r="B8" s="1499" t="s">
        <v>415</v>
      </c>
      <c r="C8" s="1116">
        <v>10708531290.91</v>
      </c>
    </row>
    <row r="9" spans="1:3" ht="16.5" customHeight="1">
      <c r="A9" s="1906"/>
      <c r="B9" s="1499" t="s">
        <v>416</v>
      </c>
      <c r="C9" s="1787">
        <v>1551237842801.22</v>
      </c>
    </row>
    <row r="10" spans="1:3" ht="16.2" customHeight="1">
      <c r="A10" s="1906"/>
      <c r="B10" s="1499" t="s">
        <v>603</v>
      </c>
      <c r="C10" s="1085" t="s">
        <v>2494</v>
      </c>
    </row>
    <row r="11" spans="1:3" ht="16.2" customHeight="1">
      <c r="A11" s="1906"/>
      <c r="B11" s="1499" t="s">
        <v>605</v>
      </c>
      <c r="C11" s="1085" t="s">
        <v>1005</v>
      </c>
    </row>
    <row r="12" spans="1:3" ht="16.2" customHeight="1">
      <c r="A12" s="1906"/>
      <c r="B12" s="1499" t="s">
        <v>606</v>
      </c>
      <c r="C12" s="1085" t="s">
        <v>1142</v>
      </c>
    </row>
    <row r="13" spans="1:3" ht="16.2" customHeight="1">
      <c r="A13" s="1906"/>
      <c r="B13" s="1499" t="s">
        <v>607</v>
      </c>
      <c r="C13" s="1085" t="s">
        <v>1005</v>
      </c>
    </row>
    <row r="14" spans="1:3" ht="16.2" customHeight="1">
      <c r="A14" s="1906"/>
      <c r="B14" s="1499" t="s">
        <v>608</v>
      </c>
      <c r="C14" s="1085" t="s">
        <v>1005</v>
      </c>
    </row>
    <row r="15" spans="1:3" ht="16.2" customHeight="1">
      <c r="A15" s="1906"/>
      <c r="B15" s="1499" t="s">
        <v>609</v>
      </c>
      <c r="C15" s="1085" t="s">
        <v>401</v>
      </c>
    </row>
    <row r="16" spans="1:3" ht="16.2" customHeight="1">
      <c r="A16" s="1906"/>
      <c r="B16" s="1499" t="s">
        <v>610</v>
      </c>
      <c r="C16" s="1085" t="s">
        <v>401</v>
      </c>
    </row>
    <row r="17" spans="1:3" ht="34.5" customHeight="1">
      <c r="A17" s="1906"/>
      <c r="B17" s="1499" t="s">
        <v>611</v>
      </c>
      <c r="C17" s="1085" t="s">
        <v>4004</v>
      </c>
    </row>
    <row r="18" spans="1:3" ht="32.4">
      <c r="A18" s="1906"/>
      <c r="B18" s="1499" t="s">
        <v>257</v>
      </c>
      <c r="C18" s="1085" t="s">
        <v>1205</v>
      </c>
    </row>
    <row r="19" spans="1:3" ht="16.2" customHeight="1">
      <c r="A19" s="1906"/>
      <c r="B19" s="1499" t="s">
        <v>613</v>
      </c>
      <c r="C19" s="1085" t="s">
        <v>401</v>
      </c>
    </row>
    <row r="20" spans="1:3" ht="32.4">
      <c r="A20" s="1906"/>
      <c r="B20" s="1499" t="s">
        <v>614</v>
      </c>
      <c r="C20" s="1085" t="s">
        <v>1005</v>
      </c>
    </row>
    <row r="21" spans="1:3" ht="16.2" customHeight="1">
      <c r="A21" s="1906"/>
      <c r="B21" s="1499" t="s">
        <v>615</v>
      </c>
      <c r="C21" s="1085" t="s">
        <v>238</v>
      </c>
    </row>
    <row r="22" spans="1:3" ht="16.2" customHeight="1">
      <c r="A22" s="1906"/>
      <c r="B22" s="1499" t="s">
        <v>616</v>
      </c>
      <c r="C22" s="1085" t="s">
        <v>238</v>
      </c>
    </row>
    <row r="23" spans="1:3" ht="16.2" customHeight="1">
      <c r="A23" s="1906"/>
      <c r="B23" s="1499" t="s">
        <v>617</v>
      </c>
      <c r="C23" s="1085" t="s">
        <v>238</v>
      </c>
    </row>
    <row r="24" spans="1:3" ht="16.2" customHeight="1">
      <c r="A24" s="1906"/>
      <c r="B24" s="1499" t="s">
        <v>618</v>
      </c>
      <c r="C24" s="1085" t="s">
        <v>238</v>
      </c>
    </row>
    <row r="25" spans="1:3" ht="16.2" customHeight="1">
      <c r="A25" s="1906"/>
      <c r="B25" s="1499" t="s">
        <v>619</v>
      </c>
      <c r="C25" s="1085" t="s">
        <v>267</v>
      </c>
    </row>
    <row r="26" spans="1:3" ht="16.2" customHeight="1">
      <c r="A26" s="1906"/>
      <c r="B26" s="1499" t="s">
        <v>620</v>
      </c>
      <c r="C26" s="1085" t="s">
        <v>1005</v>
      </c>
    </row>
    <row r="27" spans="1:3" ht="16.5" customHeight="1">
      <c r="A27" s="1906"/>
      <c r="B27" s="1499" t="s">
        <v>621</v>
      </c>
      <c r="C27" s="1085" t="s">
        <v>270</v>
      </c>
    </row>
    <row r="28" spans="1:3" ht="16.2" customHeight="1">
      <c r="A28" s="1906"/>
      <c r="B28" s="1499" t="s">
        <v>622</v>
      </c>
      <c r="C28" s="1085" t="s">
        <v>272</v>
      </c>
    </row>
    <row r="29" spans="1:3" ht="16.2" customHeight="1">
      <c r="A29" s="1906"/>
      <c r="B29" s="1499" t="s">
        <v>623</v>
      </c>
      <c r="C29" s="1085" t="s">
        <v>624</v>
      </c>
    </row>
    <row r="30" spans="1:3" ht="81">
      <c r="A30" s="1906"/>
      <c r="B30" s="1499" t="s">
        <v>625</v>
      </c>
      <c r="C30" s="1085" t="s">
        <v>4005</v>
      </c>
    </row>
    <row r="31" spans="1:3" ht="81">
      <c r="A31" s="1906"/>
      <c r="B31" s="1499" t="s">
        <v>626</v>
      </c>
      <c r="C31" s="1085" t="s">
        <v>4006</v>
      </c>
    </row>
    <row r="32" spans="1:3" ht="33" thickBot="1">
      <c r="A32" s="2365"/>
      <c r="B32" s="4" t="s">
        <v>628</v>
      </c>
      <c r="C32" s="1121" t="s">
        <v>2825</v>
      </c>
    </row>
    <row r="33" spans="1:3" ht="16.5" customHeight="1">
      <c r="A33" s="2359" t="s">
        <v>629</v>
      </c>
      <c r="B33" s="1664" t="s">
        <v>630</v>
      </c>
      <c r="C33" s="1085" t="s">
        <v>4007</v>
      </c>
    </row>
    <row r="34" spans="1:3" ht="16.2" customHeight="1">
      <c r="A34" s="1895"/>
      <c r="B34" s="1499" t="s">
        <v>631</v>
      </c>
      <c r="C34" s="1085" t="s">
        <v>4008</v>
      </c>
    </row>
    <row r="35" spans="1:3" ht="16.2" customHeight="1">
      <c r="A35" s="1895"/>
      <c r="B35" s="1499" t="s">
        <v>633</v>
      </c>
      <c r="C35" s="1085" t="s">
        <v>285</v>
      </c>
    </row>
    <row r="36" spans="1:3" ht="16.2" customHeight="1">
      <c r="A36" s="1895"/>
      <c r="B36" s="1499" t="s">
        <v>634</v>
      </c>
      <c r="C36" s="1085" t="s">
        <v>238</v>
      </c>
    </row>
    <row r="37" spans="1:3" ht="16.2" customHeight="1">
      <c r="A37" s="1895"/>
      <c r="B37" s="1499" t="s">
        <v>635</v>
      </c>
      <c r="C37" s="1085" t="s">
        <v>238</v>
      </c>
    </row>
    <row r="38" spans="1:3" ht="16.8" customHeight="1" thickBot="1">
      <c r="A38" s="2360"/>
      <c r="B38" s="1117" t="s">
        <v>636</v>
      </c>
      <c r="C38" s="1121" t="s">
        <v>250</v>
      </c>
    </row>
    <row r="39" spans="1:3" ht="16.5" customHeight="1">
      <c r="A39" s="2359" t="s">
        <v>637</v>
      </c>
      <c r="B39" s="1664" t="s">
        <v>638</v>
      </c>
      <c r="C39" s="1085" t="s">
        <v>248</v>
      </c>
    </row>
    <row r="40" spans="1:3" ht="16.2" customHeight="1">
      <c r="A40" s="1895"/>
      <c r="B40" s="1499" t="s">
        <v>639</v>
      </c>
      <c r="C40" s="1085" t="s">
        <v>238</v>
      </c>
    </row>
    <row r="41" spans="1:3" ht="16.2" customHeight="1">
      <c r="A41" s="1895"/>
      <c r="B41" s="1499" t="s">
        <v>640</v>
      </c>
      <c r="C41" s="1085" t="s">
        <v>238</v>
      </c>
    </row>
    <row r="42" spans="1:3" ht="16.2" customHeight="1">
      <c r="A42" s="1895"/>
      <c r="B42" s="1499" t="s">
        <v>641</v>
      </c>
      <c r="C42" s="1085" t="s">
        <v>238</v>
      </c>
    </row>
    <row r="43" spans="1:3" ht="16.2" customHeight="1">
      <c r="A43" s="1895"/>
      <c r="B43" s="1499" t="s">
        <v>642</v>
      </c>
      <c r="C43" s="1085" t="s">
        <v>238</v>
      </c>
    </row>
    <row r="44" spans="1:3" ht="16.8" customHeight="1" thickBot="1">
      <c r="A44" s="2360"/>
      <c r="B44" s="1614" t="s">
        <v>643</v>
      </c>
      <c r="C44" s="1121" t="s">
        <v>238</v>
      </c>
    </row>
    <row r="45" spans="1:3" ht="16.5" customHeight="1">
      <c r="A45" s="2359" t="s">
        <v>644</v>
      </c>
      <c r="B45" s="1664" t="s">
        <v>645</v>
      </c>
      <c r="C45" s="1085" t="s">
        <v>248</v>
      </c>
    </row>
    <row r="46" spans="1:3" ht="49.5" customHeight="1">
      <c r="A46" s="1895"/>
      <c r="B46" s="1499" t="s">
        <v>646</v>
      </c>
      <c r="C46" s="1085" t="s">
        <v>238</v>
      </c>
    </row>
    <row r="47" spans="1:3" ht="16.8" customHeight="1" thickBot="1">
      <c r="A47" s="2360"/>
      <c r="B47" s="1117" t="s">
        <v>647</v>
      </c>
      <c r="C47" s="1121" t="s">
        <v>238</v>
      </c>
    </row>
    <row r="48" spans="1:3" ht="16.5" customHeight="1">
      <c r="A48" s="1895" t="s">
        <v>303</v>
      </c>
      <c r="B48" s="4" t="s">
        <v>648</v>
      </c>
      <c r="C48" s="1085" t="s">
        <v>250</v>
      </c>
    </row>
    <row r="49" spans="1:3">
      <c r="A49" s="1895"/>
      <c r="B49" s="1499" t="s">
        <v>649</v>
      </c>
      <c r="C49" s="1085" t="s">
        <v>4009</v>
      </c>
    </row>
    <row r="50" spans="1:3">
      <c r="A50" s="1895"/>
      <c r="B50" s="1499" t="s">
        <v>651</v>
      </c>
      <c r="C50" s="1085" t="s">
        <v>4010</v>
      </c>
    </row>
    <row r="51" spans="1:3">
      <c r="A51" s="1895"/>
      <c r="B51" s="1499" t="s">
        <v>653</v>
      </c>
      <c r="C51" s="1085" t="s">
        <v>1919</v>
      </c>
    </row>
    <row r="52" spans="1:3">
      <c r="A52" s="1895"/>
      <c r="B52" s="1499" t="s">
        <v>655</v>
      </c>
      <c r="C52" s="1085" t="s">
        <v>3999</v>
      </c>
    </row>
    <row r="53" spans="1:3" ht="64.8">
      <c r="A53" s="1895"/>
      <c r="B53" s="1499" t="s">
        <v>657</v>
      </c>
      <c r="C53" s="1085" t="s">
        <v>4011</v>
      </c>
    </row>
    <row r="54" spans="1:3" ht="50.25" customHeight="1">
      <c r="A54" s="1895"/>
      <c r="B54" s="1499" t="s">
        <v>659</v>
      </c>
      <c r="C54" s="1085" t="s">
        <v>4000</v>
      </c>
    </row>
    <row r="55" spans="1:3" ht="16.5" customHeight="1">
      <c r="A55" s="1895"/>
      <c r="B55" s="1499" t="s">
        <v>660</v>
      </c>
      <c r="C55" s="1085" t="s">
        <v>4001</v>
      </c>
    </row>
    <row r="56" spans="1:3" ht="16.5" customHeight="1">
      <c r="A56" s="1895"/>
      <c r="B56" s="1499" t="s">
        <v>662</v>
      </c>
      <c r="C56" s="1085" t="s">
        <v>320</v>
      </c>
    </row>
    <row r="57" spans="1:3">
      <c r="A57" s="1895"/>
      <c r="B57" s="1499" t="s">
        <v>663</v>
      </c>
      <c r="C57" s="1085" t="s">
        <v>238</v>
      </c>
    </row>
    <row r="58" spans="1:3">
      <c r="A58" s="1895"/>
      <c r="B58" s="1499" t="s">
        <v>664</v>
      </c>
      <c r="C58" s="1085" t="s">
        <v>238</v>
      </c>
    </row>
    <row r="59" spans="1:3">
      <c r="A59" s="1895"/>
      <c r="B59" s="1499" t="s">
        <v>665</v>
      </c>
      <c r="C59" s="1085" t="s">
        <v>4001</v>
      </c>
    </row>
    <row r="60" spans="1:3" ht="16.5" customHeight="1">
      <c r="A60" s="1895"/>
      <c r="B60" s="1499" t="s">
        <v>667</v>
      </c>
      <c r="C60" s="1085" t="s">
        <v>4012</v>
      </c>
    </row>
    <row r="61" spans="1:3">
      <c r="A61" s="1895"/>
      <c r="B61" s="1499" t="s">
        <v>669</v>
      </c>
      <c r="C61" s="1085" t="s">
        <v>4013</v>
      </c>
    </row>
    <row r="62" spans="1:3">
      <c r="A62" s="1895"/>
      <c r="B62" s="1499" t="s">
        <v>671</v>
      </c>
      <c r="C62" s="1085" t="s">
        <v>4013</v>
      </c>
    </row>
    <row r="63" spans="1:3">
      <c r="A63" s="1895"/>
      <c r="B63" s="1499" t="s">
        <v>673</v>
      </c>
      <c r="C63" s="1085" t="s">
        <v>238</v>
      </c>
    </row>
    <row r="64" spans="1:3">
      <c r="A64" s="1895"/>
      <c r="B64" s="1499" t="s">
        <v>674</v>
      </c>
      <c r="C64" s="1085" t="s">
        <v>238</v>
      </c>
    </row>
    <row r="65" spans="1:3" ht="16.5" customHeight="1">
      <c r="A65" s="1895"/>
      <c r="B65" s="1499" t="s">
        <v>675</v>
      </c>
      <c r="C65" s="1085" t="s">
        <v>238</v>
      </c>
    </row>
    <row r="66" spans="1:3">
      <c r="A66" s="1895"/>
      <c r="B66" s="1499" t="s">
        <v>676</v>
      </c>
      <c r="C66" s="1085" t="s">
        <v>238</v>
      </c>
    </row>
    <row r="67" spans="1:3">
      <c r="A67" s="1895"/>
      <c r="B67" s="1499" t="s">
        <v>677</v>
      </c>
      <c r="C67" s="1085" t="s">
        <v>238</v>
      </c>
    </row>
    <row r="68" spans="1:3" ht="16.8" thickBot="1">
      <c r="A68" s="2360"/>
      <c r="B68" s="1117" t="s">
        <v>678</v>
      </c>
      <c r="C68" s="1121" t="s">
        <v>238</v>
      </c>
    </row>
    <row r="69" spans="1:3" ht="16.5" customHeight="1">
      <c r="A69" s="2359" t="s">
        <v>680</v>
      </c>
      <c r="B69" s="1664" t="s">
        <v>681</v>
      </c>
      <c r="C69" s="1085" t="s">
        <v>250</v>
      </c>
    </row>
    <row r="70" spans="1:3" ht="16.2" customHeight="1">
      <c r="A70" s="1895"/>
      <c r="B70" s="1499" t="s">
        <v>682</v>
      </c>
      <c r="C70" s="1085" t="s">
        <v>340</v>
      </c>
    </row>
    <row r="71" spans="1:3" ht="16.2" customHeight="1">
      <c r="A71" s="1895"/>
      <c r="B71" s="1499" t="s">
        <v>683</v>
      </c>
      <c r="C71" s="1085" t="s">
        <v>238</v>
      </c>
    </row>
    <row r="72" spans="1:3" ht="16.2" customHeight="1">
      <c r="A72" s="1895"/>
      <c r="B72" s="1499" t="s">
        <v>684</v>
      </c>
      <c r="C72" s="1085" t="s">
        <v>238</v>
      </c>
    </row>
    <row r="73" spans="1:3" ht="113.4">
      <c r="A73" s="1895"/>
      <c r="B73" s="1499" t="s">
        <v>685</v>
      </c>
      <c r="C73" s="1085" t="s">
        <v>4014</v>
      </c>
    </row>
    <row r="74" spans="1:3" ht="16.2" customHeight="1">
      <c r="A74" s="1895"/>
      <c r="B74" s="1499" t="s">
        <v>686</v>
      </c>
      <c r="C74" s="1085" t="s">
        <v>272</v>
      </c>
    </row>
    <row r="75" spans="1:3" ht="16.2" customHeight="1">
      <c r="A75" s="1895"/>
      <c r="B75" s="1499" t="s">
        <v>687</v>
      </c>
      <c r="C75" s="1085" t="s">
        <v>248</v>
      </c>
    </row>
    <row r="76" spans="1:3" ht="16.2" customHeight="1">
      <c r="A76" s="1895"/>
      <c r="B76" s="1499" t="s">
        <v>688</v>
      </c>
      <c r="C76" s="1085" t="s">
        <v>348</v>
      </c>
    </row>
    <row r="77" spans="1:3" ht="195" thickBot="1">
      <c r="A77" s="2360"/>
      <c r="B77" s="1117" t="s">
        <v>689</v>
      </c>
      <c r="C77" s="1121" t="s">
        <v>4015</v>
      </c>
    </row>
    <row r="78" spans="1:3" ht="16.5" customHeight="1">
      <c r="A78" s="2359" t="s">
        <v>690</v>
      </c>
      <c r="B78" s="1664" t="s">
        <v>691</v>
      </c>
      <c r="C78" s="1085" t="s">
        <v>4016</v>
      </c>
    </row>
    <row r="79" spans="1:3" ht="16.5" customHeight="1">
      <c r="A79" s="1895"/>
      <c r="B79" s="1499" t="s">
        <v>693</v>
      </c>
      <c r="C79" s="1085" t="s">
        <v>355</v>
      </c>
    </row>
    <row r="80" spans="1:3" ht="16.2" customHeight="1">
      <c r="A80" s="1895"/>
      <c r="B80" s="1499" t="s">
        <v>695</v>
      </c>
      <c r="C80" s="1085" t="s">
        <v>1898</v>
      </c>
    </row>
    <row r="81" spans="1:3" ht="113.4">
      <c r="A81" s="1895"/>
      <c r="B81" s="1499" t="s">
        <v>697</v>
      </c>
      <c r="C81" s="1085" t="s">
        <v>4017</v>
      </c>
    </row>
    <row r="82" spans="1:3" ht="129.6">
      <c r="A82" s="1895"/>
      <c r="B82" s="1499" t="s">
        <v>698</v>
      </c>
      <c r="C82" s="1085" t="s">
        <v>3070</v>
      </c>
    </row>
    <row r="83" spans="1:3" ht="16.2" customHeight="1">
      <c r="A83" s="1895"/>
      <c r="B83" s="1499" t="s">
        <v>700</v>
      </c>
      <c r="C83" s="1085" t="s">
        <v>248</v>
      </c>
    </row>
    <row r="84" spans="1:3" ht="16.2" customHeight="1">
      <c r="A84" s="1895"/>
      <c r="B84" s="1499" t="s">
        <v>676</v>
      </c>
      <c r="C84" s="1085" t="s">
        <v>238</v>
      </c>
    </row>
    <row r="85" spans="1:3" ht="16.2" customHeight="1">
      <c r="A85" s="1895"/>
      <c r="B85" s="1499" t="s">
        <v>677</v>
      </c>
      <c r="C85" s="1085" t="s">
        <v>238</v>
      </c>
    </row>
    <row r="86" spans="1:3" ht="34.5" customHeight="1">
      <c r="A86" s="1895"/>
      <c r="B86" s="1499" t="s">
        <v>701</v>
      </c>
      <c r="C86" s="1085" t="s">
        <v>238</v>
      </c>
    </row>
    <row r="87" spans="1:3" ht="16.2" customHeight="1">
      <c r="A87" s="1895"/>
      <c r="B87" s="1499" t="s">
        <v>702</v>
      </c>
      <c r="C87" s="1085"/>
    </row>
    <row r="88" spans="1:3" ht="16.2" customHeight="1">
      <c r="A88" s="1895"/>
      <c r="B88" s="1499" t="s">
        <v>703</v>
      </c>
      <c r="C88" s="1085" t="s">
        <v>248</v>
      </c>
    </row>
    <row r="89" spans="1:3" ht="16.2" customHeight="1">
      <c r="A89" s="1895"/>
      <c r="B89" s="1499" t="s">
        <v>704</v>
      </c>
      <c r="C89" s="1085" t="s">
        <v>238</v>
      </c>
    </row>
    <row r="90" spans="1:3" ht="16.2" customHeight="1">
      <c r="A90" s="1895"/>
      <c r="B90" s="1499" t="s">
        <v>705</v>
      </c>
      <c r="C90" s="1085" t="s">
        <v>238</v>
      </c>
    </row>
    <row r="91" spans="1:3" ht="16.2" customHeight="1">
      <c r="A91" s="1895"/>
      <c r="B91" s="1499" t="s">
        <v>706</v>
      </c>
      <c r="C91" s="1085" t="s">
        <v>238</v>
      </c>
    </row>
    <row r="92" spans="1:3" ht="16.8" customHeight="1" thickBot="1">
      <c r="A92" s="2360"/>
      <c r="B92" s="1117" t="s">
        <v>707</v>
      </c>
      <c r="C92" s="1121" t="s">
        <v>238</v>
      </c>
    </row>
    <row r="93" spans="1:3" ht="64.8" customHeight="1">
      <c r="A93" s="2359" t="s">
        <v>708</v>
      </c>
      <c r="B93" s="1664" t="s">
        <v>709</v>
      </c>
      <c r="C93" s="1085" t="s">
        <v>4018</v>
      </c>
    </row>
    <row r="94" spans="1:3" ht="32.4">
      <c r="A94" s="1895"/>
      <c r="B94" s="1499" t="s">
        <v>711</v>
      </c>
      <c r="C94" s="1085" t="s">
        <v>536</v>
      </c>
    </row>
    <row r="95" spans="1:3" ht="16.2" customHeight="1">
      <c r="A95" s="1895"/>
      <c r="B95" s="1499" t="s">
        <v>712</v>
      </c>
      <c r="C95" s="1085" t="s">
        <v>248</v>
      </c>
    </row>
    <row r="96" spans="1:3" ht="32.4">
      <c r="A96" s="1895"/>
      <c r="B96" s="1499" t="s">
        <v>713</v>
      </c>
      <c r="C96" s="1085" t="s">
        <v>238</v>
      </c>
    </row>
    <row r="97" spans="1:3" ht="16.2" customHeight="1">
      <c r="A97" s="1895"/>
      <c r="B97" s="1499" t="s">
        <v>714</v>
      </c>
      <c r="C97" s="1085" t="s">
        <v>238</v>
      </c>
    </row>
    <row r="98" spans="1:3" ht="48.6">
      <c r="A98" s="1895"/>
      <c r="B98" s="1499" t="s">
        <v>716</v>
      </c>
      <c r="C98" s="1085" t="s">
        <v>1901</v>
      </c>
    </row>
    <row r="99" spans="1:3" ht="32.4">
      <c r="A99" s="1895"/>
      <c r="B99" s="1499" t="s">
        <v>717</v>
      </c>
      <c r="C99" s="1085" t="s">
        <v>238</v>
      </c>
    </row>
    <row r="100" spans="1:3" ht="16.2" customHeight="1">
      <c r="A100" s="1895"/>
      <c r="B100" s="1499" t="s">
        <v>719</v>
      </c>
      <c r="C100" s="1085" t="s">
        <v>238</v>
      </c>
    </row>
    <row r="101" spans="1:3" ht="16.2" customHeight="1">
      <c r="A101" s="1895"/>
      <c r="B101" s="1499" t="s">
        <v>720</v>
      </c>
      <c r="C101" s="1085" t="s">
        <v>238</v>
      </c>
    </row>
    <row r="102" spans="1:3" ht="16.8" customHeight="1" thickBot="1">
      <c r="A102" s="2360"/>
      <c r="B102" s="1614" t="s">
        <v>721</v>
      </c>
      <c r="C102" s="1121" t="s">
        <v>238</v>
      </c>
    </row>
    <row r="103" spans="1:3" ht="48.6" customHeight="1">
      <c r="A103" s="1898" t="s">
        <v>389</v>
      </c>
      <c r="B103" s="1499" t="s">
        <v>722</v>
      </c>
      <c r="C103" s="1085" t="s">
        <v>4002</v>
      </c>
    </row>
    <row r="104" spans="1:3">
      <c r="A104" s="1898"/>
      <c r="B104" s="1499" t="s">
        <v>392</v>
      </c>
      <c r="C104" s="1470">
        <v>10.71</v>
      </c>
    </row>
    <row r="105" spans="1:3">
      <c r="A105" s="1898"/>
      <c r="B105" s="1499" t="s">
        <v>552</v>
      </c>
      <c r="C105" s="1788">
        <v>1551.45</v>
      </c>
    </row>
    <row r="106" spans="1:3">
      <c r="A106" s="1898"/>
      <c r="B106" s="1499" t="s">
        <v>394</v>
      </c>
      <c r="C106" s="1085" t="s">
        <v>4019</v>
      </c>
    </row>
    <row r="107" spans="1:3" ht="16.8" thickBot="1">
      <c r="A107" s="2366"/>
      <c r="B107" s="25" t="s">
        <v>396</v>
      </c>
      <c r="C107" s="1085" t="s">
        <v>238</v>
      </c>
    </row>
    <row r="108" spans="1:3" ht="64.8">
      <c r="A108" s="1865" t="s">
        <v>397</v>
      </c>
      <c r="B108" s="1143" t="s">
        <v>398</v>
      </c>
      <c r="C108" s="1144" t="s">
        <v>4020</v>
      </c>
    </row>
    <row r="109" spans="1:3" ht="235.95" customHeight="1" thickBot="1">
      <c r="A109" s="1866"/>
      <c r="B109" s="1145" t="s">
        <v>400</v>
      </c>
      <c r="C109" s="1146" t="s">
        <v>4021</v>
      </c>
    </row>
    <row r="110" spans="1:3" ht="16.8" thickBot="1">
      <c r="A110" s="2357" t="s">
        <v>727</v>
      </c>
      <c r="B110" s="2358"/>
      <c r="C110" s="1666" t="s">
        <v>238</v>
      </c>
    </row>
    <row r="111" spans="1:3" ht="235.2" customHeight="1">
      <c r="A111" s="1893" t="s">
        <v>403</v>
      </c>
      <c r="B111" s="1894"/>
      <c r="C111" s="1894"/>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1943" t="s">
        <v>594</v>
      </c>
      <c r="B1" s="1943"/>
      <c r="C1" s="1943"/>
    </row>
    <row r="2" spans="1:3" ht="18.600000000000001" thickBot="1">
      <c r="A2" s="1944" t="s">
        <v>405</v>
      </c>
      <c r="B2" s="1942"/>
      <c r="C2" s="1532">
        <v>45463</v>
      </c>
    </row>
    <row r="3" spans="1:3">
      <c r="A3" s="1945" t="s">
        <v>406</v>
      </c>
      <c r="B3" s="10" t="s">
        <v>233</v>
      </c>
      <c r="C3" s="366" t="s">
        <v>3188</v>
      </c>
    </row>
    <row r="4" spans="1:3">
      <c r="A4" s="1939"/>
      <c r="B4" s="10" t="s">
        <v>409</v>
      </c>
      <c r="C4" s="29" t="s">
        <v>3189</v>
      </c>
    </row>
    <row r="5" spans="1:3">
      <c r="A5" s="1939"/>
      <c r="B5" s="10" t="s">
        <v>237</v>
      </c>
      <c r="C5" s="29" t="s">
        <v>401</v>
      </c>
    </row>
    <row r="6" spans="1:3">
      <c r="A6" s="1939"/>
      <c r="B6" s="10" t="s">
        <v>239</v>
      </c>
      <c r="C6" s="29" t="s">
        <v>3190</v>
      </c>
    </row>
    <row r="7" spans="1:3">
      <c r="A7" s="1939"/>
      <c r="B7" s="10" t="s">
        <v>241</v>
      </c>
      <c r="C7" s="365" t="s">
        <v>3191</v>
      </c>
    </row>
    <row r="8" spans="1:3">
      <c r="A8" s="1939"/>
      <c r="B8" s="10" t="s">
        <v>243</v>
      </c>
      <c r="C8" s="379">
        <v>9782124984</v>
      </c>
    </row>
    <row r="9" spans="1:3">
      <c r="A9" s="1939"/>
      <c r="B9" s="10" t="s">
        <v>244</v>
      </c>
      <c r="C9" s="380">
        <v>1536674013755</v>
      </c>
    </row>
    <row r="10" spans="1:3">
      <c r="A10" s="1939"/>
      <c r="B10" s="10" t="s">
        <v>417</v>
      </c>
      <c r="C10" s="366" t="s">
        <v>1983</v>
      </c>
    </row>
    <row r="11" spans="1:3">
      <c r="A11" s="1939"/>
      <c r="B11" s="10" t="s">
        <v>419</v>
      </c>
      <c r="C11" s="1579" t="s">
        <v>248</v>
      </c>
    </row>
    <row r="12" spans="1:3">
      <c r="A12" s="1939"/>
      <c r="B12" s="10" t="s">
        <v>420</v>
      </c>
      <c r="C12" s="1579" t="s">
        <v>250</v>
      </c>
    </row>
    <row r="13" spans="1:3">
      <c r="A13" s="1939"/>
      <c r="B13" s="10" t="s">
        <v>421</v>
      </c>
      <c r="C13" s="1579" t="s">
        <v>250</v>
      </c>
    </row>
    <row r="14" spans="1:3">
      <c r="A14" s="1939"/>
      <c r="B14" s="10" t="s">
        <v>422</v>
      </c>
      <c r="C14" s="1579" t="s">
        <v>248</v>
      </c>
    </row>
    <row r="15" spans="1:3">
      <c r="A15" s="1939"/>
      <c r="B15" s="10" t="s">
        <v>423</v>
      </c>
      <c r="C15" s="1579" t="s">
        <v>401</v>
      </c>
    </row>
    <row r="16" spans="1:3">
      <c r="A16" s="1939"/>
      <c r="B16" s="10" t="s">
        <v>424</v>
      </c>
      <c r="C16" s="1579" t="s">
        <v>401</v>
      </c>
    </row>
    <row r="17" spans="1:3" ht="81">
      <c r="A17" s="1939"/>
      <c r="B17" s="10" t="s">
        <v>425</v>
      </c>
      <c r="C17" s="122" t="s">
        <v>3192</v>
      </c>
    </row>
    <row r="18" spans="1:3" ht="32.4">
      <c r="A18" s="1939"/>
      <c r="B18" s="1499" t="s">
        <v>257</v>
      </c>
      <c r="C18" s="94" t="s">
        <v>258</v>
      </c>
    </row>
    <row r="19" spans="1:3">
      <c r="A19" s="1939"/>
      <c r="B19" s="10" t="s">
        <v>427</v>
      </c>
      <c r="C19" s="94" t="s">
        <v>401</v>
      </c>
    </row>
    <row r="20" spans="1:3" ht="32.4">
      <c r="A20" s="1939"/>
      <c r="B20" s="10" t="s">
        <v>908</v>
      </c>
      <c r="C20" s="94" t="s">
        <v>248</v>
      </c>
    </row>
    <row r="21" spans="1:3">
      <c r="A21" s="1939"/>
      <c r="B21" s="10" t="s">
        <v>429</v>
      </c>
      <c r="C21" s="94" t="s">
        <v>401</v>
      </c>
    </row>
    <row r="22" spans="1:3">
      <c r="A22" s="1939"/>
      <c r="B22" s="10" t="s">
        <v>430</v>
      </c>
      <c r="C22" s="94" t="s">
        <v>401</v>
      </c>
    </row>
    <row r="23" spans="1:3">
      <c r="A23" s="1939"/>
      <c r="B23" s="10" t="s">
        <v>431</v>
      </c>
      <c r="C23" s="94" t="s">
        <v>401</v>
      </c>
    </row>
    <row r="24" spans="1:3">
      <c r="A24" s="1939"/>
      <c r="B24" s="10" t="s">
        <v>433</v>
      </c>
      <c r="C24" s="94" t="s">
        <v>238</v>
      </c>
    </row>
    <row r="25" spans="1:3">
      <c r="A25" s="1939"/>
      <c r="B25" s="10" t="s">
        <v>434</v>
      </c>
      <c r="C25" s="94" t="s">
        <v>267</v>
      </c>
    </row>
    <row r="26" spans="1:3">
      <c r="A26" s="1939"/>
      <c r="B26" s="10" t="s">
        <v>435</v>
      </c>
      <c r="C26" s="94" t="s">
        <v>401</v>
      </c>
    </row>
    <row r="27" spans="1:3">
      <c r="A27" s="1939"/>
      <c r="B27" s="10" t="s">
        <v>436</v>
      </c>
      <c r="C27" s="94" t="s">
        <v>270</v>
      </c>
    </row>
    <row r="28" spans="1:3">
      <c r="A28" s="1939"/>
      <c r="B28" s="10" t="s">
        <v>437</v>
      </c>
      <c r="C28" s="94" t="s">
        <v>272</v>
      </c>
    </row>
    <row r="29" spans="1:3" ht="32.4">
      <c r="A29" s="1939"/>
      <c r="B29" s="10" t="s">
        <v>438</v>
      </c>
      <c r="C29" s="1579" t="s">
        <v>3193</v>
      </c>
    </row>
    <row r="30" spans="1:3" ht="32.4">
      <c r="A30" s="1939"/>
      <c r="B30" s="10" t="s">
        <v>440</v>
      </c>
      <c r="C30" s="94" t="s">
        <v>441</v>
      </c>
    </row>
    <row r="31" spans="1:3" ht="210.6">
      <c r="A31" s="1939"/>
      <c r="B31" s="10" t="s">
        <v>442</v>
      </c>
      <c r="C31" s="505" t="s">
        <v>3194</v>
      </c>
    </row>
    <row r="32" spans="1:3" ht="33" thickBot="1">
      <c r="A32" s="1940"/>
      <c r="B32" s="15" t="s">
        <v>279</v>
      </c>
      <c r="C32" s="123" t="s">
        <v>3195</v>
      </c>
    </row>
    <row r="33" spans="1:3" ht="48.6">
      <c r="A33" s="1938" t="s">
        <v>445</v>
      </c>
      <c r="B33" s="17" t="s">
        <v>446</v>
      </c>
      <c r="C33" s="124" t="s">
        <v>3196</v>
      </c>
    </row>
    <row r="34" spans="1:3">
      <c r="A34" s="1939"/>
      <c r="B34" s="10" t="s">
        <v>447</v>
      </c>
      <c r="C34" s="29" t="s">
        <v>3197</v>
      </c>
    </row>
    <row r="35" spans="1:3">
      <c r="A35" s="1939"/>
      <c r="B35" s="10" t="s">
        <v>449</v>
      </c>
      <c r="C35" s="94" t="s">
        <v>285</v>
      </c>
    </row>
    <row r="36" spans="1:3">
      <c r="A36" s="1939"/>
      <c r="B36" s="10" t="s">
        <v>450</v>
      </c>
      <c r="C36" s="94" t="s">
        <v>238</v>
      </c>
    </row>
    <row r="37" spans="1:3">
      <c r="A37" s="1939"/>
      <c r="B37" s="10" t="s">
        <v>451</v>
      </c>
      <c r="C37" s="94" t="s">
        <v>238</v>
      </c>
    </row>
    <row r="38" spans="1:3" ht="18.600000000000001" thickBot="1">
      <c r="A38" s="1940"/>
      <c r="B38" s="19" t="s">
        <v>452</v>
      </c>
      <c r="C38" s="125" t="s">
        <v>250</v>
      </c>
    </row>
    <row r="39" spans="1:3">
      <c r="A39" s="1938" t="s">
        <v>453</v>
      </c>
      <c r="B39" s="17" t="s">
        <v>454</v>
      </c>
      <c r="C39" s="28" t="s">
        <v>248</v>
      </c>
    </row>
    <row r="40" spans="1:3">
      <c r="A40" s="1939"/>
      <c r="B40" s="10" t="s">
        <v>455</v>
      </c>
      <c r="C40" s="94" t="s">
        <v>238</v>
      </c>
    </row>
    <row r="41" spans="1:3">
      <c r="A41" s="1939"/>
      <c r="B41" s="10" t="s">
        <v>456</v>
      </c>
      <c r="C41" s="94" t="s">
        <v>238</v>
      </c>
    </row>
    <row r="42" spans="1:3">
      <c r="A42" s="1939"/>
      <c r="B42" s="10" t="s">
        <v>457</v>
      </c>
      <c r="C42" s="94" t="s">
        <v>238</v>
      </c>
    </row>
    <row r="43" spans="1:3">
      <c r="A43" s="1939"/>
      <c r="B43" s="10" t="s">
        <v>458</v>
      </c>
      <c r="C43" s="94" t="s">
        <v>238</v>
      </c>
    </row>
    <row r="44" spans="1:3" ht="18.600000000000001" thickBot="1">
      <c r="A44" s="1940"/>
      <c r="B44" s="19" t="s">
        <v>459</v>
      </c>
      <c r="C44" s="125" t="s">
        <v>238</v>
      </c>
    </row>
    <row r="45" spans="1:3">
      <c r="A45" s="1938" t="s">
        <v>460</v>
      </c>
      <c r="B45" s="17" t="s">
        <v>461</v>
      </c>
      <c r="C45" s="28" t="s">
        <v>250</v>
      </c>
    </row>
    <row r="46" spans="1:3">
      <c r="A46" s="1939"/>
      <c r="B46" s="10" t="s">
        <v>462</v>
      </c>
      <c r="C46" s="29" t="s">
        <v>3198</v>
      </c>
    </row>
    <row r="47" spans="1:3" ht="18.600000000000001" thickBot="1">
      <c r="A47" s="1940"/>
      <c r="B47" s="19" t="s">
        <v>464</v>
      </c>
      <c r="C47" s="126" t="s">
        <v>1149</v>
      </c>
    </row>
    <row r="48" spans="1:3">
      <c r="A48" s="1936" t="s">
        <v>303</v>
      </c>
      <c r="B48" s="21" t="s">
        <v>467</v>
      </c>
      <c r="C48" s="127" t="s">
        <v>250</v>
      </c>
    </row>
    <row r="49" spans="1:3">
      <c r="A49" s="1936"/>
      <c r="B49" s="10" t="s">
        <v>468</v>
      </c>
      <c r="C49" s="29" t="s">
        <v>3199</v>
      </c>
    </row>
    <row r="50" spans="1:3">
      <c r="A50" s="1936"/>
      <c r="B50" s="10" t="s">
        <v>470</v>
      </c>
      <c r="C50" s="1579" t="s">
        <v>1989</v>
      </c>
    </row>
    <row r="51" spans="1:3">
      <c r="A51" s="1936"/>
      <c r="B51" s="10" t="s">
        <v>472</v>
      </c>
      <c r="C51" s="1579" t="s">
        <v>310</v>
      </c>
    </row>
    <row r="52" spans="1:3" ht="32.4">
      <c r="A52" s="1936"/>
      <c r="B52" s="10" t="s">
        <v>474</v>
      </c>
      <c r="C52" s="1579" t="s">
        <v>3200</v>
      </c>
    </row>
    <row r="53" spans="1:3" ht="97.2">
      <c r="A53" s="1936"/>
      <c r="B53" s="10" t="s">
        <v>915</v>
      </c>
      <c r="C53" s="29" t="s">
        <v>3201</v>
      </c>
    </row>
    <row r="54" spans="1:3" ht="48.6">
      <c r="A54" s="1936"/>
      <c r="B54" s="10" t="s">
        <v>478</v>
      </c>
      <c r="C54" s="29" t="s">
        <v>1158</v>
      </c>
    </row>
    <row r="55" spans="1:3">
      <c r="A55" s="1936"/>
      <c r="B55" s="10" t="s">
        <v>480</v>
      </c>
      <c r="C55" s="122" t="s">
        <v>661</v>
      </c>
    </row>
    <row r="56" spans="1:3">
      <c r="A56" s="1936"/>
      <c r="B56" s="10" t="s">
        <v>482</v>
      </c>
      <c r="C56" s="122" t="s">
        <v>743</v>
      </c>
    </row>
    <row r="57" spans="1:3" ht="48.6">
      <c r="A57" s="1936"/>
      <c r="B57" s="10" t="s">
        <v>483</v>
      </c>
      <c r="C57" s="122" t="s">
        <v>3202</v>
      </c>
    </row>
    <row r="58" spans="1:3">
      <c r="A58" s="1936"/>
      <c r="B58" s="10" t="s">
        <v>484</v>
      </c>
      <c r="C58" s="367" t="s">
        <v>3203</v>
      </c>
    </row>
    <row r="59" spans="1:3">
      <c r="A59" s="1936"/>
      <c r="B59" s="10" t="s">
        <v>485</v>
      </c>
      <c r="C59" s="381" t="s">
        <v>3204</v>
      </c>
    </row>
    <row r="60" spans="1:3" ht="81">
      <c r="A60" s="1936"/>
      <c r="B60" s="10" t="s">
        <v>486</v>
      </c>
      <c r="C60" s="368" t="s">
        <v>3205</v>
      </c>
    </row>
    <row r="61" spans="1:3" ht="32.4">
      <c r="A61" s="1936"/>
      <c r="B61" s="10" t="s">
        <v>327</v>
      </c>
      <c r="C61" s="128" t="s">
        <v>3206</v>
      </c>
    </row>
    <row r="62" spans="1:3" ht="48.6">
      <c r="A62" s="1936"/>
      <c r="B62" s="10" t="s">
        <v>329</v>
      </c>
      <c r="C62" s="1579" t="s">
        <v>3207</v>
      </c>
    </row>
    <row r="63" spans="1:3" ht="32.4">
      <c r="A63" s="1936"/>
      <c r="B63" s="10" t="s">
        <v>491</v>
      </c>
      <c r="C63" s="1579" t="s">
        <v>3208</v>
      </c>
    </row>
    <row r="64" spans="1:3" ht="32.4">
      <c r="A64" s="1936"/>
      <c r="B64" s="10" t="s">
        <v>493</v>
      </c>
      <c r="C64" s="1579" t="s">
        <v>3209</v>
      </c>
    </row>
    <row r="65" spans="1:3">
      <c r="A65" s="1936"/>
      <c r="B65" s="10" t="s">
        <v>495</v>
      </c>
      <c r="C65" s="1579" t="s">
        <v>248</v>
      </c>
    </row>
    <row r="66" spans="1:3">
      <c r="A66" s="1936"/>
      <c r="B66" s="10" t="s">
        <v>496</v>
      </c>
      <c r="C66" s="1579" t="s">
        <v>401</v>
      </c>
    </row>
    <row r="67" spans="1:3">
      <c r="A67" s="1936"/>
      <c r="B67" s="10" t="s">
        <v>498</v>
      </c>
      <c r="C67" s="1579" t="s">
        <v>401</v>
      </c>
    </row>
    <row r="68" spans="1:3" ht="18.600000000000001" thickBot="1">
      <c r="A68" s="1937"/>
      <c r="B68" s="19" t="s">
        <v>500</v>
      </c>
      <c r="C68" s="1580" t="s">
        <v>401</v>
      </c>
    </row>
    <row r="69" spans="1:3">
      <c r="A69" s="1938" t="s">
        <v>502</v>
      </c>
      <c r="B69" s="17" t="s">
        <v>503</v>
      </c>
      <c r="C69" s="28" t="s">
        <v>250</v>
      </c>
    </row>
    <row r="70" spans="1:3">
      <c r="A70" s="1939"/>
      <c r="B70" s="10" t="s">
        <v>504</v>
      </c>
      <c r="C70" s="94" t="s">
        <v>340</v>
      </c>
    </row>
    <row r="71" spans="1:3">
      <c r="A71" s="1939"/>
      <c r="B71" s="10" t="s">
        <v>505</v>
      </c>
      <c r="C71" s="94" t="s">
        <v>401</v>
      </c>
    </row>
    <row r="72" spans="1:3">
      <c r="A72" s="1939"/>
      <c r="B72" s="10" t="s">
        <v>506</v>
      </c>
      <c r="C72" s="94" t="s">
        <v>401</v>
      </c>
    </row>
    <row r="73" spans="1:3" ht="32.4">
      <c r="A73" s="1939"/>
      <c r="B73" s="10" t="s">
        <v>507</v>
      </c>
      <c r="C73" s="128" t="s">
        <v>3210</v>
      </c>
    </row>
    <row r="74" spans="1:3">
      <c r="A74" s="1939"/>
      <c r="B74" s="10" t="s">
        <v>925</v>
      </c>
      <c r="C74" s="94" t="s">
        <v>272</v>
      </c>
    </row>
    <row r="75" spans="1:3">
      <c r="A75" s="1939"/>
      <c r="B75" s="10" t="s">
        <v>510</v>
      </c>
      <c r="C75" s="94" t="s">
        <v>250</v>
      </c>
    </row>
    <row r="76" spans="1:3">
      <c r="A76" s="1939"/>
      <c r="B76" s="10" t="s">
        <v>511</v>
      </c>
      <c r="C76" s="94" t="s">
        <v>348</v>
      </c>
    </row>
    <row r="77" spans="1:3" ht="178.8" thickBot="1">
      <c r="A77" s="1940"/>
      <c r="B77" s="19" t="s">
        <v>512</v>
      </c>
      <c r="C77" s="369" t="s">
        <v>3211</v>
      </c>
    </row>
    <row r="78" spans="1:3" ht="48.6">
      <c r="A78" s="1938" t="s">
        <v>514</v>
      </c>
      <c r="B78" s="17" t="s">
        <v>515</v>
      </c>
      <c r="C78" s="383" t="s">
        <v>3212</v>
      </c>
    </row>
    <row r="79" spans="1:3">
      <c r="A79" s="1939"/>
      <c r="B79" s="23" t="s">
        <v>517</v>
      </c>
      <c r="C79" s="28" t="s">
        <v>355</v>
      </c>
    </row>
    <row r="80" spans="1:3" ht="32.4">
      <c r="A80" s="1939"/>
      <c r="B80" s="10" t="s">
        <v>518</v>
      </c>
      <c r="C80" s="1579" t="s">
        <v>3125</v>
      </c>
    </row>
    <row r="81" spans="1:3" ht="32.4">
      <c r="A81" s="1939"/>
      <c r="B81" s="10" t="s">
        <v>520</v>
      </c>
      <c r="C81" s="94" t="s">
        <v>359</v>
      </c>
    </row>
    <row r="82" spans="1:3" ht="64.8">
      <c r="A82" s="1939"/>
      <c r="B82" s="10" t="s">
        <v>522</v>
      </c>
      <c r="C82" s="1579" t="s">
        <v>3213</v>
      </c>
    </row>
    <row r="83" spans="1:3">
      <c r="A83" s="1939"/>
      <c r="B83" s="10" t="s">
        <v>524</v>
      </c>
      <c r="C83" s="94" t="s">
        <v>248</v>
      </c>
    </row>
    <row r="84" spans="1:3">
      <c r="A84" s="1939"/>
      <c r="B84" s="10" t="s">
        <v>496</v>
      </c>
      <c r="C84" s="94" t="s">
        <v>401</v>
      </c>
    </row>
    <row r="85" spans="1:3">
      <c r="A85" s="1939"/>
      <c r="B85" s="10" t="s">
        <v>498</v>
      </c>
      <c r="C85" s="94" t="s">
        <v>401</v>
      </c>
    </row>
    <row r="86" spans="1:3">
      <c r="A86" s="1939"/>
      <c r="B86" s="10" t="s">
        <v>525</v>
      </c>
      <c r="C86" s="94" t="s">
        <v>401</v>
      </c>
    </row>
    <row r="87" spans="1:3">
      <c r="A87" s="1939"/>
      <c r="B87" s="10" t="s">
        <v>526</v>
      </c>
      <c r="C87" s="94"/>
    </row>
    <row r="88" spans="1:3">
      <c r="A88" s="1939"/>
      <c r="B88" s="10" t="s">
        <v>527</v>
      </c>
      <c r="C88" s="94" t="s">
        <v>248</v>
      </c>
    </row>
    <row r="89" spans="1:3">
      <c r="A89" s="1939"/>
      <c r="B89" s="10" t="s">
        <v>528</v>
      </c>
      <c r="C89" s="94" t="s">
        <v>401</v>
      </c>
    </row>
    <row r="90" spans="1:3">
      <c r="A90" s="1939"/>
      <c r="B90" s="10" t="s">
        <v>529</v>
      </c>
      <c r="C90" s="94" t="s">
        <v>401</v>
      </c>
    </row>
    <row r="91" spans="1:3">
      <c r="A91" s="1939"/>
      <c r="B91" s="10" t="s">
        <v>530</v>
      </c>
      <c r="C91" s="94" t="s">
        <v>401</v>
      </c>
    </row>
    <row r="92" spans="1:3" ht="18.600000000000001" thickBot="1">
      <c r="A92" s="1940"/>
      <c r="B92" s="19" t="s">
        <v>531</v>
      </c>
      <c r="C92" s="125" t="s">
        <v>401</v>
      </c>
    </row>
    <row r="93" spans="1:3" ht="32.4">
      <c r="A93" s="1938" t="s">
        <v>532</v>
      </c>
      <c r="B93" s="17" t="s">
        <v>533</v>
      </c>
      <c r="C93" s="1581" t="s">
        <v>3214</v>
      </c>
    </row>
    <row r="94" spans="1:3" ht="32.4">
      <c r="A94" s="1939"/>
      <c r="B94" s="10" t="s">
        <v>535</v>
      </c>
      <c r="C94" s="94" t="s">
        <v>536</v>
      </c>
    </row>
    <row r="95" spans="1:3">
      <c r="A95" s="1939"/>
      <c r="B95" s="10" t="s">
        <v>537</v>
      </c>
      <c r="C95" s="94" t="s">
        <v>401</v>
      </c>
    </row>
    <row r="96" spans="1:3" ht="32.4">
      <c r="A96" s="1939"/>
      <c r="B96" s="10" t="s">
        <v>538</v>
      </c>
      <c r="C96" s="94" t="s">
        <v>401</v>
      </c>
    </row>
    <row r="97" spans="1:3" ht="97.2">
      <c r="A97" s="1939"/>
      <c r="B97" s="10" t="s">
        <v>540</v>
      </c>
      <c r="C97" s="1579" t="s">
        <v>3215</v>
      </c>
    </row>
    <row r="98" spans="1:3" ht="81">
      <c r="A98" s="1939"/>
      <c r="B98" s="10" t="s">
        <v>542</v>
      </c>
      <c r="C98" s="94" t="s">
        <v>1252</v>
      </c>
    </row>
    <row r="99" spans="1:3" ht="32.4">
      <c r="A99" s="1939"/>
      <c r="B99" s="10" t="s">
        <v>544</v>
      </c>
      <c r="C99" s="94" t="s">
        <v>401</v>
      </c>
    </row>
    <row r="100" spans="1:3">
      <c r="A100" s="1939"/>
      <c r="B100" s="10" t="s">
        <v>589</v>
      </c>
      <c r="C100" s="94" t="s">
        <v>401</v>
      </c>
    </row>
    <row r="101" spans="1:3">
      <c r="A101" s="1939"/>
      <c r="B101" s="10" t="s">
        <v>546</v>
      </c>
      <c r="C101" s="94" t="s">
        <v>401</v>
      </c>
    </row>
    <row r="102" spans="1:3" ht="18.600000000000001" thickBot="1">
      <c r="A102" s="1940"/>
      <c r="B102" s="19" t="s">
        <v>547</v>
      </c>
      <c r="C102" s="125" t="s">
        <v>401</v>
      </c>
    </row>
    <row r="103" spans="1:3" ht="32.4">
      <c r="A103" s="1936" t="s">
        <v>389</v>
      </c>
      <c r="B103" s="10" t="s">
        <v>549</v>
      </c>
      <c r="C103" s="1582" t="s">
        <v>3216</v>
      </c>
    </row>
    <row r="104" spans="1:3">
      <c r="A104" s="1936"/>
      <c r="B104" s="377" t="s">
        <v>392</v>
      </c>
      <c r="C104" s="434">
        <v>0.11</v>
      </c>
    </row>
    <row r="105" spans="1:3">
      <c r="A105" s="1936"/>
      <c r="B105" s="1583" t="s">
        <v>393</v>
      </c>
      <c r="C105" s="390">
        <v>17.62</v>
      </c>
    </row>
    <row r="106" spans="1:3">
      <c r="A106" s="1936"/>
      <c r="B106" s="1584" t="s">
        <v>3217</v>
      </c>
      <c r="C106" s="105" t="s">
        <v>3218</v>
      </c>
    </row>
    <row r="107" spans="1:3" ht="18.600000000000001" thickBot="1">
      <c r="A107" s="1937"/>
      <c r="B107" s="25" t="s">
        <v>938</v>
      </c>
      <c r="C107" s="16" t="s">
        <v>401</v>
      </c>
    </row>
    <row r="108" spans="1:3" s="135" customFormat="1" ht="162">
      <c r="A108" s="1865" t="s">
        <v>397</v>
      </c>
      <c r="B108" s="1143" t="s">
        <v>398</v>
      </c>
      <c r="C108" s="1144" t="s">
        <v>3219</v>
      </c>
    </row>
    <row r="109" spans="1:3" s="135" customFormat="1" ht="18.600000000000001" thickBot="1">
      <c r="A109" s="1866"/>
      <c r="B109" s="1145" t="s">
        <v>400</v>
      </c>
      <c r="C109" s="1146" t="s">
        <v>401</v>
      </c>
    </row>
    <row r="110" spans="1:3" ht="18.600000000000001" thickBot="1">
      <c r="A110" s="1941" t="s">
        <v>557</v>
      </c>
      <c r="B110" s="2065"/>
      <c r="C110" s="125" t="s">
        <v>401</v>
      </c>
    </row>
    <row r="111" spans="1:3" ht="227.2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32">
        <v>45460</v>
      </c>
    </row>
    <row r="3" spans="1:3">
      <c r="A3" s="2236" t="s">
        <v>596</v>
      </c>
      <c r="B3" s="1498" t="s">
        <v>597</v>
      </c>
      <c r="C3" s="1538" t="s">
        <v>3220</v>
      </c>
    </row>
    <row r="4" spans="1:3">
      <c r="A4" s="1906"/>
      <c r="B4" s="1499" t="s">
        <v>599</v>
      </c>
      <c r="C4" s="223" t="s">
        <v>3221</v>
      </c>
    </row>
    <row r="5" spans="1:3">
      <c r="A5" s="1906"/>
      <c r="B5" s="1499" t="s">
        <v>411</v>
      </c>
      <c r="C5" s="223" t="s">
        <v>238</v>
      </c>
    </row>
    <row r="6" spans="1:3">
      <c r="A6" s="1906"/>
      <c r="B6" s="1499" t="s">
        <v>239</v>
      </c>
      <c r="C6" s="223" t="s">
        <v>182</v>
      </c>
    </row>
    <row r="7" spans="1:3">
      <c r="A7" s="1906"/>
      <c r="B7" s="1499" t="s">
        <v>413</v>
      </c>
      <c r="C7" s="357">
        <v>44971</v>
      </c>
    </row>
    <row r="8" spans="1:3">
      <c r="A8" s="1906"/>
      <c r="B8" s="1499" t="s">
        <v>415</v>
      </c>
      <c r="C8" s="379">
        <v>19143386</v>
      </c>
    </row>
    <row r="9" spans="1:3">
      <c r="A9" s="1906"/>
      <c r="B9" s="1499" t="s">
        <v>416</v>
      </c>
      <c r="C9" s="380">
        <v>2937156025</v>
      </c>
    </row>
    <row r="10" spans="1:3">
      <c r="A10" s="1906"/>
      <c r="B10" s="1499" t="s">
        <v>603</v>
      </c>
      <c r="C10" s="375" t="s">
        <v>246</v>
      </c>
    </row>
    <row r="11" spans="1:3">
      <c r="A11" s="1906"/>
      <c r="B11" s="1499" t="s">
        <v>605</v>
      </c>
      <c r="C11" s="223" t="s">
        <v>248</v>
      </c>
    </row>
    <row r="12" spans="1:3">
      <c r="A12" s="1906"/>
      <c r="B12" s="1499" t="s">
        <v>606</v>
      </c>
      <c r="C12" s="223" t="s">
        <v>250</v>
      </c>
    </row>
    <row r="13" spans="1:3">
      <c r="A13" s="1906"/>
      <c r="B13" s="1499" t="s">
        <v>607</v>
      </c>
      <c r="C13" s="223" t="s">
        <v>1142</v>
      </c>
    </row>
    <row r="14" spans="1:3">
      <c r="A14" s="1906"/>
      <c r="B14" s="1499" t="s">
        <v>608</v>
      </c>
      <c r="C14" s="223" t="s">
        <v>248</v>
      </c>
    </row>
    <row r="15" spans="1:3">
      <c r="A15" s="1906"/>
      <c r="B15" s="1499" t="s">
        <v>609</v>
      </c>
      <c r="C15" s="223" t="s">
        <v>238</v>
      </c>
    </row>
    <row r="16" spans="1:3">
      <c r="A16" s="1906"/>
      <c r="B16" s="1499" t="s">
        <v>610</v>
      </c>
      <c r="C16" s="223" t="s">
        <v>238</v>
      </c>
    </row>
    <row r="17" spans="1:3">
      <c r="A17" s="1906"/>
      <c r="B17" s="1499" t="s">
        <v>611</v>
      </c>
      <c r="C17" s="223" t="s">
        <v>3222</v>
      </c>
    </row>
    <row r="18" spans="1:3" ht="32.4">
      <c r="A18" s="1906"/>
      <c r="B18" s="1499" t="s">
        <v>257</v>
      </c>
      <c r="C18" s="223" t="s">
        <v>258</v>
      </c>
    </row>
    <row r="19" spans="1:3">
      <c r="A19" s="1906"/>
      <c r="B19" s="1499" t="s">
        <v>613</v>
      </c>
      <c r="C19" s="223" t="s">
        <v>238</v>
      </c>
    </row>
    <row r="20" spans="1:3" ht="32.4">
      <c r="A20" s="1906"/>
      <c r="B20" s="1499" t="s">
        <v>614</v>
      </c>
      <c r="C20" s="223" t="s">
        <v>248</v>
      </c>
    </row>
    <row r="21" spans="1:3">
      <c r="A21" s="1906"/>
      <c r="B21" s="1499" t="s">
        <v>615</v>
      </c>
      <c r="C21" s="223" t="s">
        <v>238</v>
      </c>
    </row>
    <row r="22" spans="1:3">
      <c r="A22" s="1906"/>
      <c r="B22" s="1499" t="s">
        <v>616</v>
      </c>
      <c r="C22" s="223" t="s">
        <v>238</v>
      </c>
    </row>
    <row r="23" spans="1:3">
      <c r="A23" s="1906"/>
      <c r="B23" s="1499" t="s">
        <v>617</v>
      </c>
      <c r="C23" s="223" t="s">
        <v>238</v>
      </c>
    </row>
    <row r="24" spans="1:3">
      <c r="A24" s="1906"/>
      <c r="B24" s="1499" t="s">
        <v>618</v>
      </c>
      <c r="C24" s="223" t="s">
        <v>238</v>
      </c>
    </row>
    <row r="25" spans="1:3">
      <c r="A25" s="1906"/>
      <c r="B25" s="1499" t="s">
        <v>619</v>
      </c>
      <c r="C25" s="223" t="s">
        <v>804</v>
      </c>
    </row>
    <row r="26" spans="1:3">
      <c r="A26" s="1906"/>
      <c r="B26" s="1499" t="s">
        <v>620</v>
      </c>
      <c r="C26" s="223" t="s">
        <v>238</v>
      </c>
    </row>
    <row r="27" spans="1:3">
      <c r="A27" s="1906"/>
      <c r="B27" s="1499" t="s">
        <v>621</v>
      </c>
      <c r="C27" s="223" t="s">
        <v>270</v>
      </c>
    </row>
    <row r="28" spans="1:3">
      <c r="A28" s="1906"/>
      <c r="B28" s="1499" t="s">
        <v>622</v>
      </c>
      <c r="C28" s="223" t="s">
        <v>272</v>
      </c>
    </row>
    <row r="29" spans="1:3">
      <c r="A29" s="1906"/>
      <c r="B29" s="1499" t="s">
        <v>623</v>
      </c>
      <c r="C29" s="223" t="s">
        <v>624</v>
      </c>
    </row>
    <row r="30" spans="1:3" ht="32.4">
      <c r="A30" s="1906"/>
      <c r="B30" s="1499" t="s">
        <v>625</v>
      </c>
      <c r="C30" s="223" t="s">
        <v>1233</v>
      </c>
    </row>
    <row r="31" spans="1:3" ht="97.2">
      <c r="A31" s="1906"/>
      <c r="B31" s="1499" t="s">
        <v>626</v>
      </c>
      <c r="C31" s="223" t="s">
        <v>1405</v>
      </c>
    </row>
    <row r="32" spans="1:3" ht="33" thickBot="1">
      <c r="A32" s="1907"/>
      <c r="B32" s="4" t="s">
        <v>628</v>
      </c>
      <c r="C32" s="144" t="s">
        <v>952</v>
      </c>
    </row>
    <row r="33" spans="1:3">
      <c r="A33" s="2231" t="s">
        <v>629</v>
      </c>
      <c r="B33" s="1498" t="s">
        <v>630</v>
      </c>
      <c r="C33" s="1538" t="s">
        <v>3223</v>
      </c>
    </row>
    <row r="34" spans="1:3">
      <c r="A34" s="1895"/>
      <c r="B34" s="1499" t="s">
        <v>631</v>
      </c>
      <c r="C34" s="223" t="s">
        <v>3224</v>
      </c>
    </row>
    <row r="35" spans="1:3">
      <c r="A35" s="1895"/>
      <c r="B35" s="1499" t="s">
        <v>633</v>
      </c>
      <c r="C35" s="223" t="s">
        <v>285</v>
      </c>
    </row>
    <row r="36" spans="1:3">
      <c r="A36" s="1895"/>
      <c r="B36" s="1499" t="s">
        <v>634</v>
      </c>
      <c r="C36" s="223" t="s">
        <v>238</v>
      </c>
    </row>
    <row r="37" spans="1:3">
      <c r="A37" s="1895"/>
      <c r="B37" s="1499" t="s">
        <v>635</v>
      </c>
      <c r="C37" s="223" t="s">
        <v>238</v>
      </c>
    </row>
    <row r="38" spans="1:3" ht="16.8" thickBot="1">
      <c r="A38" s="1896"/>
      <c r="B38" s="1117" t="s">
        <v>636</v>
      </c>
      <c r="C38" s="144" t="s">
        <v>250</v>
      </c>
    </row>
    <row r="39" spans="1:3">
      <c r="A39" s="2231" t="s">
        <v>637</v>
      </c>
      <c r="B39" s="1498" t="s">
        <v>638</v>
      </c>
      <c r="C39" s="1538" t="s">
        <v>248</v>
      </c>
    </row>
    <row r="40" spans="1:3">
      <c r="A40" s="1895"/>
      <c r="B40" s="1499" t="s">
        <v>639</v>
      </c>
      <c r="C40" s="223" t="s">
        <v>238</v>
      </c>
    </row>
    <row r="41" spans="1:3">
      <c r="A41" s="1895"/>
      <c r="B41" s="1499" t="s">
        <v>640</v>
      </c>
      <c r="C41" s="223" t="s">
        <v>238</v>
      </c>
    </row>
    <row r="42" spans="1:3">
      <c r="A42" s="1895"/>
      <c r="B42" s="1499" t="s">
        <v>641</v>
      </c>
      <c r="C42" s="223" t="s">
        <v>238</v>
      </c>
    </row>
    <row r="43" spans="1:3">
      <c r="A43" s="1895"/>
      <c r="B43" s="1499" t="s">
        <v>642</v>
      </c>
      <c r="C43" s="223" t="s">
        <v>238</v>
      </c>
    </row>
    <row r="44" spans="1:3" ht="16.8" thickBot="1">
      <c r="A44" s="1896"/>
      <c r="B44" s="1373" t="s">
        <v>643</v>
      </c>
      <c r="C44" s="144" t="s">
        <v>238</v>
      </c>
    </row>
    <row r="45" spans="1:3">
      <c r="A45" s="2231" t="s">
        <v>644</v>
      </c>
      <c r="B45" s="1498" t="s">
        <v>645</v>
      </c>
      <c r="C45" s="1538" t="s">
        <v>250</v>
      </c>
    </row>
    <row r="46" spans="1:3" ht="48.6">
      <c r="A46" s="1895"/>
      <c r="B46" s="1499" t="s">
        <v>646</v>
      </c>
      <c r="C46" s="223" t="s">
        <v>3225</v>
      </c>
    </row>
    <row r="47" spans="1:3" ht="16.8" thickBot="1">
      <c r="A47" s="1896"/>
      <c r="B47" s="1117" t="s">
        <v>647</v>
      </c>
      <c r="C47" s="144" t="s">
        <v>238</v>
      </c>
    </row>
    <row r="48" spans="1:3">
      <c r="A48" s="1895" t="s">
        <v>303</v>
      </c>
      <c r="B48" s="4" t="s">
        <v>648</v>
      </c>
      <c r="C48" s="1538" t="s">
        <v>250</v>
      </c>
    </row>
    <row r="49" spans="1:3">
      <c r="A49" s="1895"/>
      <c r="B49" s="1499" t="s">
        <v>649</v>
      </c>
      <c r="C49" s="223" t="s">
        <v>3226</v>
      </c>
    </row>
    <row r="50" spans="1:3" ht="32.4">
      <c r="A50" s="1895"/>
      <c r="B50" s="1499" t="s">
        <v>651</v>
      </c>
      <c r="C50" s="223" t="s">
        <v>3227</v>
      </c>
    </row>
    <row r="51" spans="1:3">
      <c r="A51" s="1895"/>
      <c r="B51" s="1499" t="s">
        <v>653</v>
      </c>
      <c r="C51" s="223" t="s">
        <v>654</v>
      </c>
    </row>
    <row r="52" spans="1:3" ht="32.4">
      <c r="A52" s="1895"/>
      <c r="B52" s="1499" t="s">
        <v>655</v>
      </c>
      <c r="C52" s="223" t="s">
        <v>3228</v>
      </c>
    </row>
    <row r="53" spans="1:3" ht="97.2">
      <c r="A53" s="1895"/>
      <c r="B53" s="1499" t="s">
        <v>657</v>
      </c>
      <c r="C53" s="223" t="s">
        <v>2688</v>
      </c>
    </row>
    <row r="54" spans="1:3">
      <c r="A54" s="1895"/>
      <c r="B54" s="1499" t="s">
        <v>659</v>
      </c>
      <c r="C54" s="223" t="s">
        <v>2689</v>
      </c>
    </row>
    <row r="55" spans="1:3">
      <c r="A55" s="1895"/>
      <c r="B55" s="1499" t="s">
        <v>660</v>
      </c>
      <c r="C55" s="223" t="s">
        <v>3229</v>
      </c>
    </row>
    <row r="56" spans="1:3">
      <c r="A56" s="1895"/>
      <c r="B56" s="1499" t="s">
        <v>662</v>
      </c>
      <c r="C56" s="223" t="s">
        <v>320</v>
      </c>
    </row>
    <row r="57" spans="1:3">
      <c r="A57" s="1895"/>
      <c r="B57" s="1499" t="s">
        <v>663</v>
      </c>
      <c r="C57" s="223" t="s">
        <v>238</v>
      </c>
    </row>
    <row r="58" spans="1:3">
      <c r="A58" s="1895"/>
      <c r="B58" s="1499" t="s">
        <v>664</v>
      </c>
      <c r="C58" s="144" t="s">
        <v>238</v>
      </c>
    </row>
    <row r="59" spans="1:3">
      <c r="A59" s="1895"/>
      <c r="B59" s="1499" t="s">
        <v>665</v>
      </c>
      <c r="C59" s="1585" t="s">
        <v>3230</v>
      </c>
    </row>
    <row r="60" spans="1:3">
      <c r="A60" s="1895"/>
      <c r="B60" s="1499" t="s">
        <v>667</v>
      </c>
      <c r="C60" s="223" t="s">
        <v>3231</v>
      </c>
    </row>
    <row r="61" spans="1:3">
      <c r="A61" s="1895"/>
      <c r="B61" s="1499" t="s">
        <v>669</v>
      </c>
      <c r="C61" s="223" t="s">
        <v>3232</v>
      </c>
    </row>
    <row r="62" spans="1:3">
      <c r="A62" s="1895"/>
      <c r="B62" s="1499" t="s">
        <v>671</v>
      </c>
      <c r="C62" s="223" t="s">
        <v>748</v>
      </c>
    </row>
    <row r="63" spans="1:3">
      <c r="A63" s="1895"/>
      <c r="B63" s="1499" t="s">
        <v>673</v>
      </c>
      <c r="C63" s="391" t="s">
        <v>3233</v>
      </c>
    </row>
    <row r="64" spans="1:3">
      <c r="A64" s="1895"/>
      <c r="B64" s="1499" t="s">
        <v>674</v>
      </c>
      <c r="C64" s="382" t="s">
        <v>3234</v>
      </c>
    </row>
    <row r="65" spans="1:3">
      <c r="A65" s="1895"/>
      <c r="B65" s="1499" t="s">
        <v>675</v>
      </c>
      <c r="C65" s="223" t="s">
        <v>248</v>
      </c>
    </row>
    <row r="66" spans="1:3">
      <c r="A66" s="1895"/>
      <c r="B66" s="1499" t="s">
        <v>676</v>
      </c>
      <c r="C66" s="223" t="s">
        <v>238</v>
      </c>
    </row>
    <row r="67" spans="1:3">
      <c r="A67" s="1895"/>
      <c r="B67" s="1499" t="s">
        <v>677</v>
      </c>
      <c r="C67" s="223" t="s">
        <v>238</v>
      </c>
    </row>
    <row r="68" spans="1:3" ht="16.8" thickBot="1">
      <c r="A68" s="1896"/>
      <c r="B68" s="1117" t="s">
        <v>678</v>
      </c>
      <c r="C68" s="144" t="s">
        <v>238</v>
      </c>
    </row>
    <row r="69" spans="1:3">
      <c r="A69" s="2231" t="s">
        <v>680</v>
      </c>
      <c r="B69" s="1498" t="s">
        <v>681</v>
      </c>
      <c r="C69" s="1538" t="s">
        <v>250</v>
      </c>
    </row>
    <row r="70" spans="1:3">
      <c r="A70" s="1895"/>
      <c r="B70" s="1499" t="s">
        <v>682</v>
      </c>
      <c r="C70" s="223" t="s">
        <v>340</v>
      </c>
    </row>
    <row r="71" spans="1:3">
      <c r="A71" s="1895"/>
      <c r="B71" s="1499" t="s">
        <v>683</v>
      </c>
      <c r="C71" s="223" t="s">
        <v>238</v>
      </c>
    </row>
    <row r="72" spans="1:3">
      <c r="A72" s="1895"/>
      <c r="B72" s="1499" t="s">
        <v>684</v>
      </c>
      <c r="C72" s="223" t="s">
        <v>238</v>
      </c>
    </row>
    <row r="73" spans="1:3" ht="48.6">
      <c r="A73" s="1895"/>
      <c r="B73" s="1499" t="s">
        <v>685</v>
      </c>
      <c r="C73" s="223" t="s">
        <v>508</v>
      </c>
    </row>
    <row r="74" spans="1:3">
      <c r="A74" s="1895"/>
      <c r="B74" s="1499" t="s">
        <v>686</v>
      </c>
      <c r="C74" s="223" t="s">
        <v>272</v>
      </c>
    </row>
    <row r="75" spans="1:3">
      <c r="A75" s="1895"/>
      <c r="B75" s="1499" t="s">
        <v>687</v>
      </c>
      <c r="C75" s="223" t="s">
        <v>250</v>
      </c>
    </row>
    <row r="76" spans="1:3">
      <c r="A76" s="1895"/>
      <c r="B76" s="1499" t="s">
        <v>688</v>
      </c>
      <c r="C76" s="223" t="s">
        <v>348</v>
      </c>
    </row>
    <row r="77" spans="1:3" ht="81.599999999999994" thickBot="1">
      <c r="A77" s="1896"/>
      <c r="B77" s="1117" t="s">
        <v>689</v>
      </c>
      <c r="C77" s="144" t="s">
        <v>579</v>
      </c>
    </row>
    <row r="78" spans="1:3">
      <c r="A78" s="2231" t="s">
        <v>690</v>
      </c>
      <c r="B78" s="1498" t="s">
        <v>691</v>
      </c>
      <c r="C78" s="1586" t="s">
        <v>2693</v>
      </c>
    </row>
    <row r="79" spans="1:3">
      <c r="A79" s="1895"/>
      <c r="B79" s="1499" t="s">
        <v>693</v>
      </c>
      <c r="C79" s="223" t="s">
        <v>355</v>
      </c>
    </row>
    <row r="80" spans="1:3" ht="48.6">
      <c r="A80" s="1895"/>
      <c r="B80" s="1499" t="s">
        <v>695</v>
      </c>
      <c r="C80" s="223" t="s">
        <v>3235</v>
      </c>
    </row>
    <row r="81" spans="1:3">
      <c r="A81" s="1895"/>
      <c r="B81" s="1499" t="s">
        <v>697</v>
      </c>
      <c r="C81" s="223" t="s">
        <v>971</v>
      </c>
    </row>
    <row r="82" spans="1:3" ht="129.6">
      <c r="A82" s="1895"/>
      <c r="B82" s="1499" t="s">
        <v>698</v>
      </c>
      <c r="C82" s="223" t="s">
        <v>2695</v>
      </c>
    </row>
    <row r="83" spans="1:3">
      <c r="A83" s="1895"/>
      <c r="B83" s="1499" t="s">
        <v>700</v>
      </c>
      <c r="C83" s="223" t="s">
        <v>248</v>
      </c>
    </row>
    <row r="84" spans="1:3">
      <c r="A84" s="1895"/>
      <c r="B84" s="1499" t="s">
        <v>676</v>
      </c>
      <c r="C84" s="223" t="s">
        <v>238</v>
      </c>
    </row>
    <row r="85" spans="1:3">
      <c r="A85" s="1895"/>
      <c r="B85" s="1499" t="s">
        <v>677</v>
      </c>
      <c r="C85" s="223" t="s">
        <v>238</v>
      </c>
    </row>
    <row r="86" spans="1:3">
      <c r="A86" s="1895"/>
      <c r="B86" s="1499" t="s">
        <v>701</v>
      </c>
      <c r="C86" s="223" t="s">
        <v>238</v>
      </c>
    </row>
    <row r="87" spans="1:3">
      <c r="A87" s="1895"/>
      <c r="B87" s="1499" t="s">
        <v>702</v>
      </c>
      <c r="C87" s="223"/>
    </row>
    <row r="88" spans="1:3">
      <c r="A88" s="1895"/>
      <c r="B88" s="1499" t="s">
        <v>703</v>
      </c>
      <c r="C88" s="223" t="s">
        <v>248</v>
      </c>
    </row>
    <row r="89" spans="1:3">
      <c r="A89" s="1895"/>
      <c r="B89" s="1499" t="s">
        <v>704</v>
      </c>
      <c r="C89" s="223" t="s">
        <v>238</v>
      </c>
    </row>
    <row r="90" spans="1:3">
      <c r="A90" s="1895"/>
      <c r="B90" s="1499" t="s">
        <v>705</v>
      </c>
      <c r="C90" s="223" t="s">
        <v>238</v>
      </c>
    </row>
    <row r="91" spans="1:3">
      <c r="A91" s="1895"/>
      <c r="B91" s="1499" t="s">
        <v>706</v>
      </c>
      <c r="C91" s="223" t="s">
        <v>238</v>
      </c>
    </row>
    <row r="92" spans="1:3" ht="16.8" thickBot="1">
      <c r="A92" s="1896"/>
      <c r="B92" s="1117" t="s">
        <v>707</v>
      </c>
      <c r="C92" s="144" t="s">
        <v>238</v>
      </c>
    </row>
    <row r="93" spans="1:3" ht="32.4">
      <c r="A93" s="2231" t="s">
        <v>708</v>
      </c>
      <c r="B93" s="1498" t="s">
        <v>709</v>
      </c>
      <c r="C93" s="1538" t="s">
        <v>1438</v>
      </c>
    </row>
    <row r="94" spans="1:3" ht="32.4">
      <c r="A94" s="1895"/>
      <c r="B94" s="1499" t="s">
        <v>711</v>
      </c>
      <c r="C94" s="223" t="s">
        <v>536</v>
      </c>
    </row>
    <row r="95" spans="1:3">
      <c r="A95" s="1895"/>
      <c r="B95" s="1499" t="s">
        <v>712</v>
      </c>
      <c r="C95" s="223" t="s">
        <v>238</v>
      </c>
    </row>
    <row r="96" spans="1:3" ht="32.4">
      <c r="A96" s="1895"/>
      <c r="B96" s="1499" t="s">
        <v>713</v>
      </c>
      <c r="C96" s="223" t="s">
        <v>238</v>
      </c>
    </row>
    <row r="97" spans="1:3">
      <c r="A97" s="1895"/>
      <c r="B97" s="1499" t="s">
        <v>714</v>
      </c>
      <c r="C97" s="223" t="s">
        <v>238</v>
      </c>
    </row>
    <row r="98" spans="1:3" ht="48.6">
      <c r="A98" s="1895"/>
      <c r="B98" s="1499" t="s">
        <v>716</v>
      </c>
      <c r="C98" s="223" t="s">
        <v>2696</v>
      </c>
    </row>
    <row r="99" spans="1:3" ht="32.4">
      <c r="A99" s="1895"/>
      <c r="B99" s="1499" t="s">
        <v>717</v>
      </c>
      <c r="C99" s="223" t="s">
        <v>238</v>
      </c>
    </row>
    <row r="100" spans="1:3">
      <c r="A100" s="1895"/>
      <c r="B100" s="1499" t="s">
        <v>719</v>
      </c>
      <c r="C100" s="223" t="s">
        <v>238</v>
      </c>
    </row>
    <row r="101" spans="1:3">
      <c r="A101" s="1895"/>
      <c r="B101" s="1499" t="s">
        <v>720</v>
      </c>
      <c r="C101" s="223" t="s">
        <v>238</v>
      </c>
    </row>
    <row r="102" spans="1:3" ht="16.8" thickBot="1">
      <c r="A102" s="1896"/>
      <c r="B102" s="1373" t="s">
        <v>721</v>
      </c>
      <c r="C102" s="144" t="s">
        <v>238</v>
      </c>
    </row>
    <row r="103" spans="1:3" ht="48.6">
      <c r="A103" s="1898" t="s">
        <v>389</v>
      </c>
      <c r="B103" s="1499" t="s">
        <v>722</v>
      </c>
      <c r="C103" s="1559" t="s">
        <v>3236</v>
      </c>
    </row>
    <row r="104" spans="1:3">
      <c r="A104" s="1898"/>
      <c r="B104" s="1499" t="s">
        <v>392</v>
      </c>
      <c r="C104" s="392">
        <v>1.864E-2</v>
      </c>
    </row>
    <row r="105" spans="1:3">
      <c r="A105" s="1898"/>
      <c r="B105" s="1499" t="s">
        <v>552</v>
      </c>
      <c r="C105" s="385">
        <v>2.93</v>
      </c>
    </row>
    <row r="106" spans="1:3">
      <c r="A106" s="1898"/>
      <c r="B106" s="1499" t="s">
        <v>394</v>
      </c>
      <c r="C106" s="386" t="s">
        <v>3186</v>
      </c>
    </row>
    <row r="107" spans="1:3" ht="16.8" thickBot="1">
      <c r="A107" s="1899"/>
      <c r="B107" s="25" t="s">
        <v>396</v>
      </c>
      <c r="C107" s="144" t="s">
        <v>238</v>
      </c>
    </row>
    <row r="108" spans="1:3" s="135" customFormat="1" ht="64.8">
      <c r="A108" s="1865" t="s">
        <v>397</v>
      </c>
      <c r="B108" s="1143" t="s">
        <v>398</v>
      </c>
      <c r="C108" s="1144" t="s">
        <v>3237</v>
      </c>
    </row>
    <row r="109" spans="1:3" s="135" customFormat="1" ht="114" thickBot="1">
      <c r="A109" s="1866"/>
      <c r="B109" s="1145" t="s">
        <v>400</v>
      </c>
      <c r="C109" s="1146" t="s">
        <v>3238</v>
      </c>
    </row>
    <row r="110" spans="1:3" ht="16.8" thickBot="1">
      <c r="A110" s="2232" t="s">
        <v>727</v>
      </c>
      <c r="B110" s="2252"/>
      <c r="C110" s="1504"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2" t="s">
        <v>594</v>
      </c>
      <c r="B1" s="1902"/>
      <c r="C1" s="1902"/>
    </row>
    <row r="2" spans="1:3" ht="16.8" thickBot="1">
      <c r="A2" s="2234" t="s">
        <v>595</v>
      </c>
      <c r="B2" s="2235"/>
      <c r="C2" s="1502">
        <v>45734</v>
      </c>
    </row>
    <row r="3" spans="1:3">
      <c r="A3" s="2236" t="s">
        <v>596</v>
      </c>
      <c r="B3" s="1498" t="s">
        <v>597</v>
      </c>
      <c r="C3" s="223" t="s">
        <v>3239</v>
      </c>
    </row>
    <row r="4" spans="1:3">
      <c r="A4" s="1906"/>
      <c r="B4" s="1499" t="s">
        <v>599</v>
      </c>
      <c r="C4" s="867" t="s">
        <v>3240</v>
      </c>
    </row>
    <row r="5" spans="1:3">
      <c r="A5" s="1906"/>
      <c r="B5" s="1499" t="s">
        <v>411</v>
      </c>
      <c r="C5" s="867" t="s">
        <v>238</v>
      </c>
    </row>
    <row r="6" spans="1:3">
      <c r="A6" s="1906"/>
      <c r="B6" s="1499" t="s">
        <v>239</v>
      </c>
      <c r="C6" s="867" t="s">
        <v>3241</v>
      </c>
    </row>
    <row r="7" spans="1:3">
      <c r="A7" s="1906"/>
      <c r="B7" s="1499" t="s">
        <v>413</v>
      </c>
      <c r="C7" s="880" t="s">
        <v>3242</v>
      </c>
    </row>
    <row r="8" spans="1:3">
      <c r="A8" s="1906"/>
      <c r="B8" s="1499" t="s">
        <v>415</v>
      </c>
      <c r="C8" s="939">
        <v>252840087</v>
      </c>
    </row>
    <row r="9" spans="1:3">
      <c r="A9" s="1906"/>
      <c r="B9" s="1499" t="s">
        <v>416</v>
      </c>
      <c r="C9" s="875">
        <v>37849616709</v>
      </c>
    </row>
    <row r="10" spans="1:3" ht="32.4">
      <c r="A10" s="1906"/>
      <c r="B10" s="1499" t="s">
        <v>603</v>
      </c>
      <c r="C10" s="867" t="s">
        <v>3243</v>
      </c>
    </row>
    <row r="11" spans="1:3">
      <c r="A11" s="1906"/>
      <c r="B11" s="1499" t="s">
        <v>605</v>
      </c>
      <c r="C11" s="867" t="s">
        <v>248</v>
      </c>
    </row>
    <row r="12" spans="1:3">
      <c r="A12" s="1906"/>
      <c r="B12" s="1499" t="s">
        <v>606</v>
      </c>
      <c r="C12" s="867" t="s">
        <v>250</v>
      </c>
    </row>
    <row r="13" spans="1:3">
      <c r="A13" s="1906"/>
      <c r="B13" s="1499" t="s">
        <v>607</v>
      </c>
      <c r="C13" s="867" t="s">
        <v>248</v>
      </c>
    </row>
    <row r="14" spans="1:3">
      <c r="A14" s="1906"/>
      <c r="B14" s="1499" t="s">
        <v>608</v>
      </c>
      <c r="C14" s="867" t="s">
        <v>248</v>
      </c>
    </row>
    <row r="15" spans="1:3">
      <c r="A15" s="1906"/>
      <c r="B15" s="1499" t="s">
        <v>609</v>
      </c>
      <c r="C15" s="867" t="s">
        <v>238</v>
      </c>
    </row>
    <row r="16" spans="1:3">
      <c r="A16" s="1906"/>
      <c r="B16" s="1499" t="s">
        <v>610</v>
      </c>
      <c r="C16" s="867" t="s">
        <v>238</v>
      </c>
    </row>
    <row r="17" spans="1:3" ht="231" customHeight="1">
      <c r="A17" s="1906"/>
      <c r="B17" s="1499" t="s">
        <v>611</v>
      </c>
      <c r="C17" s="867" t="s">
        <v>3244</v>
      </c>
    </row>
    <row r="18" spans="1:3" ht="32.4">
      <c r="A18" s="1906"/>
      <c r="B18" s="1499" t="s">
        <v>257</v>
      </c>
      <c r="C18" s="867" t="s">
        <v>833</v>
      </c>
    </row>
    <row r="19" spans="1:3">
      <c r="A19" s="1906"/>
      <c r="B19" s="1499" t="s">
        <v>613</v>
      </c>
      <c r="C19" s="867" t="s">
        <v>288</v>
      </c>
    </row>
    <row r="20" spans="1:3" ht="32.4">
      <c r="A20" s="1906"/>
      <c r="B20" s="1499" t="s">
        <v>614</v>
      </c>
      <c r="C20" s="867" t="s">
        <v>248</v>
      </c>
    </row>
    <row r="21" spans="1:3">
      <c r="A21" s="1906"/>
      <c r="B21" s="1499" t="s">
        <v>615</v>
      </c>
      <c r="C21" s="867" t="s">
        <v>238</v>
      </c>
    </row>
    <row r="22" spans="1:3">
      <c r="A22" s="1906"/>
      <c r="B22" s="1499" t="s">
        <v>616</v>
      </c>
      <c r="C22" s="867" t="s">
        <v>238</v>
      </c>
    </row>
    <row r="23" spans="1:3">
      <c r="A23" s="1906"/>
      <c r="B23" s="1499" t="s">
        <v>617</v>
      </c>
      <c r="C23" s="867" t="s">
        <v>238</v>
      </c>
    </row>
    <row r="24" spans="1:3">
      <c r="A24" s="1906"/>
      <c r="B24" s="1499" t="s">
        <v>618</v>
      </c>
      <c r="C24" s="867" t="s">
        <v>238</v>
      </c>
    </row>
    <row r="25" spans="1:3">
      <c r="A25" s="1906"/>
      <c r="B25" s="1499" t="s">
        <v>619</v>
      </c>
      <c r="C25" s="867" t="s">
        <v>804</v>
      </c>
    </row>
    <row r="26" spans="1:3">
      <c r="A26" s="1906"/>
      <c r="B26" s="1499" t="s">
        <v>620</v>
      </c>
      <c r="C26" s="867" t="s">
        <v>238</v>
      </c>
    </row>
    <row r="27" spans="1:3">
      <c r="A27" s="1906"/>
      <c r="B27" s="1499" t="s">
        <v>621</v>
      </c>
      <c r="C27" s="867" t="s">
        <v>270</v>
      </c>
    </row>
    <row r="28" spans="1:3">
      <c r="A28" s="1906"/>
      <c r="B28" s="1499" t="s">
        <v>622</v>
      </c>
      <c r="C28" s="867" t="s">
        <v>272</v>
      </c>
    </row>
    <row r="29" spans="1:3">
      <c r="A29" s="1906"/>
      <c r="B29" s="1499" t="s">
        <v>623</v>
      </c>
      <c r="C29" s="867" t="s">
        <v>248</v>
      </c>
    </row>
    <row r="30" spans="1:3" ht="48.6">
      <c r="A30" s="1906"/>
      <c r="B30" s="1499" t="s">
        <v>625</v>
      </c>
      <c r="C30" s="867" t="s">
        <v>1025</v>
      </c>
    </row>
    <row r="31" spans="1:3" ht="257.25" customHeight="1">
      <c r="A31" s="1906"/>
      <c r="B31" s="1499" t="s">
        <v>626</v>
      </c>
      <c r="C31" s="867" t="s">
        <v>3245</v>
      </c>
    </row>
    <row r="32" spans="1:3" ht="33" thickBot="1">
      <c r="A32" s="1907"/>
      <c r="B32" s="4" t="s">
        <v>628</v>
      </c>
      <c r="C32" s="1121" t="s">
        <v>238</v>
      </c>
    </row>
    <row r="33" spans="1:3">
      <c r="A33" s="2231" t="s">
        <v>629</v>
      </c>
      <c r="B33" s="1498" t="s">
        <v>630</v>
      </c>
      <c r="C33" s="223" t="s">
        <v>3241</v>
      </c>
    </row>
    <row r="34" spans="1:3">
      <c r="A34" s="1895"/>
      <c r="B34" s="1499" t="s">
        <v>631</v>
      </c>
      <c r="C34" s="867">
        <v>1.0000000000000001E-5</v>
      </c>
    </row>
    <row r="35" spans="1:3">
      <c r="A35" s="1895"/>
      <c r="B35" s="1499" t="s">
        <v>633</v>
      </c>
      <c r="C35" s="867" t="s">
        <v>285</v>
      </c>
    </row>
    <row r="36" spans="1:3">
      <c r="A36" s="1895"/>
      <c r="B36" s="1499" t="s">
        <v>634</v>
      </c>
      <c r="C36" s="867" t="s">
        <v>238</v>
      </c>
    </row>
    <row r="37" spans="1:3">
      <c r="A37" s="1895"/>
      <c r="B37" s="1499" t="s">
        <v>635</v>
      </c>
      <c r="C37" s="867" t="s">
        <v>238</v>
      </c>
    </row>
    <row r="38" spans="1:3" ht="16.8" thickBot="1">
      <c r="A38" s="1896"/>
      <c r="B38" s="1117" t="s">
        <v>636</v>
      </c>
      <c r="C38" s="1121" t="s">
        <v>250</v>
      </c>
    </row>
    <row r="39" spans="1:3">
      <c r="A39" s="2231" t="s">
        <v>637</v>
      </c>
      <c r="B39" s="1498" t="s">
        <v>638</v>
      </c>
      <c r="C39" s="223" t="s">
        <v>248</v>
      </c>
    </row>
    <row r="40" spans="1:3">
      <c r="A40" s="1895"/>
      <c r="B40" s="1499" t="s">
        <v>639</v>
      </c>
      <c r="C40" s="867" t="s">
        <v>288</v>
      </c>
    </row>
    <row r="41" spans="1:3">
      <c r="A41" s="1895"/>
      <c r="B41" s="1499" t="s">
        <v>640</v>
      </c>
      <c r="C41" s="867" t="s">
        <v>288</v>
      </c>
    </row>
    <row r="42" spans="1:3">
      <c r="A42" s="1895"/>
      <c r="B42" s="1499" t="s">
        <v>641</v>
      </c>
      <c r="C42" s="867" t="s">
        <v>288</v>
      </c>
    </row>
    <row r="43" spans="1:3">
      <c r="A43" s="1895"/>
      <c r="B43" s="1499" t="s">
        <v>642</v>
      </c>
      <c r="C43" s="867" t="s">
        <v>288</v>
      </c>
    </row>
    <row r="44" spans="1:3" ht="16.8" thickBot="1">
      <c r="A44" s="1896"/>
      <c r="B44" s="1373" t="s">
        <v>643</v>
      </c>
      <c r="C44" s="1121" t="s">
        <v>288</v>
      </c>
    </row>
    <row r="45" spans="1:3">
      <c r="A45" s="2231" t="s">
        <v>644</v>
      </c>
      <c r="B45" s="1498" t="s">
        <v>645</v>
      </c>
      <c r="C45" s="223" t="s">
        <v>250</v>
      </c>
    </row>
    <row r="46" spans="1:3">
      <c r="A46" s="1895"/>
      <c r="B46" s="1499" t="s">
        <v>646</v>
      </c>
      <c r="C46" s="867" t="s">
        <v>3246</v>
      </c>
    </row>
    <row r="47" spans="1:3" ht="49.2" thickBot="1">
      <c r="A47" s="1896"/>
      <c r="B47" s="1117" t="s">
        <v>647</v>
      </c>
      <c r="C47" s="1121" t="s">
        <v>3247</v>
      </c>
    </row>
    <row r="48" spans="1:3">
      <c r="A48" s="1895" t="s">
        <v>303</v>
      </c>
      <c r="B48" s="4" t="s">
        <v>648</v>
      </c>
      <c r="C48" s="941" t="s">
        <v>250</v>
      </c>
    </row>
    <row r="49" spans="1:3">
      <c r="A49" s="1895"/>
      <c r="B49" s="1499" t="s">
        <v>649</v>
      </c>
      <c r="C49" s="867" t="s">
        <v>3248</v>
      </c>
    </row>
    <row r="50" spans="1:3" ht="32.4">
      <c r="A50" s="1895"/>
      <c r="B50" s="1499" t="s">
        <v>651</v>
      </c>
      <c r="C50" s="867" t="s">
        <v>3249</v>
      </c>
    </row>
    <row r="51" spans="1:3">
      <c r="A51" s="1895"/>
      <c r="B51" s="1499" t="s">
        <v>653</v>
      </c>
      <c r="C51" s="867" t="s">
        <v>473</v>
      </c>
    </row>
    <row r="52" spans="1:3" ht="104.25" customHeight="1">
      <c r="A52" s="1895"/>
      <c r="B52" s="1499" t="s">
        <v>655</v>
      </c>
      <c r="C52" s="867" t="s">
        <v>3250</v>
      </c>
    </row>
    <row r="53" spans="1:3" ht="48.6">
      <c r="A53" s="1895"/>
      <c r="B53" s="1499" t="s">
        <v>657</v>
      </c>
      <c r="C53" s="867" t="s">
        <v>3251</v>
      </c>
    </row>
    <row r="54" spans="1:3">
      <c r="A54" s="1895"/>
      <c r="B54" s="1499" t="s">
        <v>659</v>
      </c>
      <c r="C54" s="867" t="s">
        <v>479</v>
      </c>
    </row>
    <row r="55" spans="1:3">
      <c r="A55" s="1895"/>
      <c r="B55" s="1499" t="s">
        <v>660</v>
      </c>
      <c r="C55" s="867" t="s">
        <v>573</v>
      </c>
    </row>
    <row r="56" spans="1:3">
      <c r="A56" s="1895"/>
      <c r="B56" s="1499" t="s">
        <v>662</v>
      </c>
      <c r="C56" s="867" t="s">
        <v>743</v>
      </c>
    </row>
    <row r="57" spans="1:3">
      <c r="A57" s="1895"/>
      <c r="B57" s="1499" t="s">
        <v>663</v>
      </c>
      <c r="C57" s="867" t="s">
        <v>3252</v>
      </c>
    </row>
    <row r="58" spans="1:3">
      <c r="A58" s="1895"/>
      <c r="B58" s="1499" t="s">
        <v>664</v>
      </c>
      <c r="C58" s="867" t="s">
        <v>288</v>
      </c>
    </row>
    <row r="59" spans="1:3" ht="32.4">
      <c r="A59" s="1895"/>
      <c r="B59" s="1499" t="s">
        <v>665</v>
      </c>
      <c r="C59" s="867" t="s">
        <v>3253</v>
      </c>
    </row>
    <row r="60" spans="1:3">
      <c r="A60" s="1895"/>
      <c r="B60" s="1499" t="s">
        <v>667</v>
      </c>
      <c r="C60" s="867" t="s">
        <v>3254</v>
      </c>
    </row>
    <row r="61" spans="1:3">
      <c r="A61" s="1895"/>
      <c r="B61" s="1499" t="s">
        <v>669</v>
      </c>
      <c r="C61" s="867" t="s">
        <v>3255</v>
      </c>
    </row>
    <row r="62" spans="1:3">
      <c r="A62" s="1895"/>
      <c r="B62" s="1499" t="s">
        <v>671</v>
      </c>
      <c r="C62" s="867" t="s">
        <v>748</v>
      </c>
    </row>
    <row r="63" spans="1:3">
      <c r="A63" s="1895"/>
      <c r="B63" s="1499" t="s">
        <v>673</v>
      </c>
      <c r="C63" s="867" t="s">
        <v>288</v>
      </c>
    </row>
    <row r="64" spans="1:3">
      <c r="A64" s="1895"/>
      <c r="B64" s="1499" t="s">
        <v>674</v>
      </c>
      <c r="C64" s="867" t="s">
        <v>288</v>
      </c>
    </row>
    <row r="65" spans="1:3">
      <c r="A65" s="1895"/>
      <c r="B65" s="1499" t="s">
        <v>675</v>
      </c>
      <c r="C65" s="867" t="s">
        <v>250</v>
      </c>
    </row>
    <row r="66" spans="1:3">
      <c r="A66" s="1895"/>
      <c r="B66" s="1499" t="s">
        <v>676</v>
      </c>
      <c r="C66" s="867" t="s">
        <v>2022</v>
      </c>
    </row>
    <row r="67" spans="1:3">
      <c r="A67" s="1895"/>
      <c r="B67" s="1499" t="s">
        <v>677</v>
      </c>
      <c r="C67" s="879">
        <v>45170</v>
      </c>
    </row>
    <row r="68" spans="1:3" ht="16.5" customHeight="1" thickBot="1">
      <c r="A68" s="1896"/>
      <c r="B68" s="1117" t="s">
        <v>678</v>
      </c>
      <c r="C68" s="1121" t="s">
        <v>1496</v>
      </c>
    </row>
    <row r="69" spans="1:3">
      <c r="A69" s="2231" t="s">
        <v>680</v>
      </c>
      <c r="B69" s="1498" t="s">
        <v>681</v>
      </c>
      <c r="C69" s="223" t="s">
        <v>250</v>
      </c>
    </row>
    <row r="70" spans="1:3">
      <c r="A70" s="1895"/>
      <c r="B70" s="1499" t="s">
        <v>682</v>
      </c>
      <c r="C70" s="867" t="s">
        <v>2770</v>
      </c>
    </row>
    <row r="71" spans="1:3">
      <c r="A71" s="1895"/>
      <c r="B71" s="1499" t="s">
        <v>683</v>
      </c>
      <c r="C71" s="867" t="s">
        <v>288</v>
      </c>
    </row>
    <row r="72" spans="1:3">
      <c r="A72" s="1895"/>
      <c r="B72" s="1499" t="s">
        <v>684</v>
      </c>
      <c r="C72" s="867" t="s">
        <v>288</v>
      </c>
    </row>
    <row r="73" spans="1:3" ht="48.6">
      <c r="A73" s="1895"/>
      <c r="B73" s="1499" t="s">
        <v>685</v>
      </c>
      <c r="C73" s="867" t="s">
        <v>508</v>
      </c>
    </row>
    <row r="74" spans="1:3">
      <c r="A74" s="1895"/>
      <c r="B74" s="1499" t="s">
        <v>686</v>
      </c>
      <c r="C74" s="867" t="s">
        <v>272</v>
      </c>
    </row>
    <row r="75" spans="1:3">
      <c r="A75" s="1895"/>
      <c r="B75" s="1499" t="s">
        <v>687</v>
      </c>
      <c r="C75" s="867" t="s">
        <v>248</v>
      </c>
    </row>
    <row r="76" spans="1:3">
      <c r="A76" s="1895"/>
      <c r="B76" s="1499" t="s">
        <v>688</v>
      </c>
      <c r="C76" s="867" t="s">
        <v>248</v>
      </c>
    </row>
    <row r="77" spans="1:3" ht="65.400000000000006" thickBot="1">
      <c r="A77" s="1896"/>
      <c r="B77" s="1117" t="s">
        <v>689</v>
      </c>
      <c r="C77" s="1121" t="s">
        <v>3256</v>
      </c>
    </row>
    <row r="78" spans="1:3">
      <c r="A78" s="2231" t="s">
        <v>690</v>
      </c>
      <c r="B78" s="1498" t="s">
        <v>691</v>
      </c>
      <c r="C78" s="223" t="s">
        <v>3257</v>
      </c>
    </row>
    <row r="79" spans="1:3" ht="95.1" customHeight="1">
      <c r="A79" s="1895"/>
      <c r="B79" s="1499" t="s">
        <v>693</v>
      </c>
      <c r="C79" s="867" t="s">
        <v>3258</v>
      </c>
    </row>
    <row r="80" spans="1:3" ht="64.8">
      <c r="A80" s="1895"/>
      <c r="B80" s="1499" t="s">
        <v>695</v>
      </c>
      <c r="C80" s="867" t="s">
        <v>582</v>
      </c>
    </row>
    <row r="81" spans="1:3" ht="32.4">
      <c r="A81" s="1895"/>
      <c r="B81" s="1499" t="s">
        <v>697</v>
      </c>
      <c r="C81" s="867" t="s">
        <v>359</v>
      </c>
    </row>
    <row r="82" spans="1:3" ht="48.6">
      <c r="A82" s="1895"/>
      <c r="B82" s="1499" t="s">
        <v>698</v>
      </c>
      <c r="C82" s="867" t="s">
        <v>3127</v>
      </c>
    </row>
    <row r="83" spans="1:3">
      <c r="A83" s="1895"/>
      <c r="B83" s="1499" t="s">
        <v>700</v>
      </c>
      <c r="C83" s="867" t="s">
        <v>248</v>
      </c>
    </row>
    <row r="84" spans="1:3">
      <c r="A84" s="1895"/>
      <c r="B84" s="1499" t="s">
        <v>676</v>
      </c>
      <c r="C84" s="867" t="s">
        <v>288</v>
      </c>
    </row>
    <row r="85" spans="1:3">
      <c r="A85" s="1895"/>
      <c r="B85" s="1499" t="s">
        <v>677</v>
      </c>
      <c r="C85" s="867" t="s">
        <v>288</v>
      </c>
    </row>
    <row r="86" spans="1:3">
      <c r="A86" s="1895"/>
      <c r="B86" s="1499" t="s">
        <v>701</v>
      </c>
      <c r="C86" s="867" t="s">
        <v>288</v>
      </c>
    </row>
    <row r="87" spans="1:3">
      <c r="A87" s="1895"/>
      <c r="B87" s="1499" t="s">
        <v>702</v>
      </c>
      <c r="C87" s="867"/>
    </row>
    <row r="88" spans="1:3">
      <c r="A88" s="1895"/>
      <c r="B88" s="1499" t="s">
        <v>703</v>
      </c>
      <c r="C88" s="867" t="s">
        <v>248</v>
      </c>
    </row>
    <row r="89" spans="1:3">
      <c r="A89" s="1895"/>
      <c r="B89" s="1499" t="s">
        <v>704</v>
      </c>
      <c r="C89" s="867" t="s">
        <v>288</v>
      </c>
    </row>
    <row r="90" spans="1:3">
      <c r="A90" s="1895"/>
      <c r="B90" s="1499" t="s">
        <v>705</v>
      </c>
      <c r="C90" s="867" t="s">
        <v>288</v>
      </c>
    </row>
    <row r="91" spans="1:3">
      <c r="A91" s="1895"/>
      <c r="B91" s="1499" t="s">
        <v>706</v>
      </c>
      <c r="C91" s="867" t="s">
        <v>288</v>
      </c>
    </row>
    <row r="92" spans="1:3" ht="16.8" thickBot="1">
      <c r="A92" s="1896"/>
      <c r="B92" s="1117" t="s">
        <v>707</v>
      </c>
      <c r="C92" s="1121" t="s">
        <v>288</v>
      </c>
    </row>
    <row r="93" spans="1:3" ht="32.4">
      <c r="A93" s="2231" t="s">
        <v>708</v>
      </c>
      <c r="B93" s="1498" t="s">
        <v>709</v>
      </c>
      <c r="C93" s="223" t="s">
        <v>1041</v>
      </c>
    </row>
    <row r="94" spans="1:3" ht="32.4">
      <c r="A94" s="1895"/>
      <c r="B94" s="1499" t="s">
        <v>711</v>
      </c>
      <c r="C94" s="867" t="s">
        <v>536</v>
      </c>
    </row>
    <row r="95" spans="1:3">
      <c r="A95" s="1895"/>
      <c r="B95" s="1499" t="s">
        <v>712</v>
      </c>
      <c r="C95" s="867" t="s">
        <v>238</v>
      </c>
    </row>
    <row r="96" spans="1:3" ht="64.8">
      <c r="A96" s="1895"/>
      <c r="B96" s="1499" t="s">
        <v>713</v>
      </c>
      <c r="C96" s="867" t="s">
        <v>821</v>
      </c>
    </row>
    <row r="97" spans="1:3" ht="32.4">
      <c r="A97" s="1895"/>
      <c r="B97" s="1499" t="s">
        <v>714</v>
      </c>
      <c r="C97" s="867" t="s">
        <v>822</v>
      </c>
    </row>
    <row r="98" spans="1:3" ht="48.6">
      <c r="A98" s="1895"/>
      <c r="B98" s="1499" t="s">
        <v>716</v>
      </c>
      <c r="C98" s="867" t="s">
        <v>823</v>
      </c>
    </row>
    <row r="99" spans="1:3" ht="32.4">
      <c r="A99" s="1895"/>
      <c r="B99" s="1499" t="s">
        <v>717</v>
      </c>
      <c r="C99" s="867" t="s">
        <v>1557</v>
      </c>
    </row>
    <row r="100" spans="1:3">
      <c r="A100" s="1895"/>
      <c r="B100" s="1499" t="s">
        <v>719</v>
      </c>
      <c r="C100" s="867" t="s">
        <v>238</v>
      </c>
    </row>
    <row r="101" spans="1:3">
      <c r="A101" s="1895"/>
      <c r="B101" s="1499" t="s">
        <v>720</v>
      </c>
      <c r="C101" s="867" t="s">
        <v>238</v>
      </c>
    </row>
    <row r="102" spans="1:3" ht="16.8" thickBot="1">
      <c r="A102" s="1896"/>
      <c r="B102" s="1373" t="s">
        <v>721</v>
      </c>
      <c r="C102" s="561" t="s">
        <v>238</v>
      </c>
    </row>
    <row r="103" spans="1:3" ht="32.4">
      <c r="A103" s="1898" t="s">
        <v>389</v>
      </c>
      <c r="B103" s="1499" t="s">
        <v>722</v>
      </c>
      <c r="C103" s="1503" t="s">
        <v>3259</v>
      </c>
    </row>
    <row r="104" spans="1:3">
      <c r="A104" s="1898"/>
      <c r="B104" s="1499" t="s">
        <v>392</v>
      </c>
      <c r="C104" s="942">
        <v>3.47</v>
      </c>
    </row>
    <row r="105" spans="1:3">
      <c r="A105" s="1898"/>
      <c r="B105" s="1499" t="s">
        <v>552</v>
      </c>
      <c r="C105" s="1587">
        <v>520.47</v>
      </c>
    </row>
    <row r="106" spans="1:3">
      <c r="A106" s="1898"/>
      <c r="B106" s="1499" t="s">
        <v>394</v>
      </c>
      <c r="C106" s="867" t="s">
        <v>3260</v>
      </c>
    </row>
    <row r="107" spans="1:3" ht="16.5" customHeight="1" thickBot="1">
      <c r="A107" s="1899"/>
      <c r="B107" s="25" t="s">
        <v>396</v>
      </c>
      <c r="C107" s="1121" t="s">
        <v>238</v>
      </c>
    </row>
    <row r="108" spans="1:3" s="135" customFormat="1" ht="409.5" customHeight="1">
      <c r="A108" s="2371" t="s">
        <v>397</v>
      </c>
      <c r="B108" s="2367" t="s">
        <v>398</v>
      </c>
      <c r="C108" s="2369" t="s">
        <v>3261</v>
      </c>
    </row>
    <row r="109" spans="1:3" s="135" customFormat="1" ht="235.5" customHeight="1">
      <c r="A109" s="2372"/>
      <c r="B109" s="2368"/>
      <c r="C109" s="2370"/>
    </row>
    <row r="110" spans="1:3" s="135" customFormat="1" ht="168.75" customHeight="1" thickBot="1">
      <c r="A110" s="2075"/>
      <c r="B110" s="1145" t="s">
        <v>400</v>
      </c>
      <c r="C110" s="1146" t="s">
        <v>3262</v>
      </c>
    </row>
    <row r="111" spans="1:3" ht="16.8" thickBot="1">
      <c r="A111" s="2232" t="s">
        <v>727</v>
      </c>
      <c r="B111" s="2252"/>
      <c r="C111" s="1504" t="s">
        <v>238</v>
      </c>
    </row>
    <row r="112" spans="1:3" ht="235.5" customHeight="1">
      <c r="A112" s="1893" t="s">
        <v>403</v>
      </c>
      <c r="B112" s="1894"/>
      <c r="C112" s="1894"/>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02" t="s">
        <v>594</v>
      </c>
      <c r="B1" s="1902"/>
      <c r="C1" s="1902"/>
    </row>
    <row r="2" spans="1:3" ht="16.8" thickBot="1">
      <c r="A2" s="2234" t="s">
        <v>595</v>
      </c>
      <c r="B2" s="2235"/>
      <c r="C2" s="396">
        <v>45468</v>
      </c>
    </row>
    <row r="3" spans="1:3">
      <c r="A3" s="2236" t="s">
        <v>596</v>
      </c>
      <c r="B3" s="1498" t="s">
        <v>597</v>
      </c>
      <c r="C3" s="1050" t="s">
        <v>3263</v>
      </c>
    </row>
    <row r="4" spans="1:3">
      <c r="A4" s="1906"/>
      <c r="B4" s="1499" t="s">
        <v>599</v>
      </c>
      <c r="C4" s="851" t="s">
        <v>3264</v>
      </c>
    </row>
    <row r="5" spans="1:3">
      <c r="A5" s="1906"/>
      <c r="B5" s="1499" t="s">
        <v>411</v>
      </c>
      <c r="C5" s="851" t="s">
        <v>238</v>
      </c>
    </row>
    <row r="6" spans="1:3">
      <c r="A6" s="1906"/>
      <c r="B6" s="1499" t="s">
        <v>239</v>
      </c>
      <c r="C6" s="851" t="s">
        <v>3265</v>
      </c>
    </row>
    <row r="7" spans="1:3">
      <c r="A7" s="1906"/>
      <c r="B7" s="1499" t="s">
        <v>413</v>
      </c>
      <c r="C7" s="1005" t="s">
        <v>3266</v>
      </c>
    </row>
    <row r="8" spans="1:3">
      <c r="A8" s="1906"/>
      <c r="B8" s="1499" t="s">
        <v>415</v>
      </c>
      <c r="C8" s="1588">
        <v>9382476580</v>
      </c>
    </row>
    <row r="9" spans="1:3">
      <c r="A9" s="1906"/>
      <c r="B9" s="1499" t="s">
        <v>416</v>
      </c>
      <c r="C9" s="1589">
        <v>1496129715446.8</v>
      </c>
    </row>
    <row r="10" spans="1:3" ht="32.4">
      <c r="A10" s="1906"/>
      <c r="B10" s="1499" t="s">
        <v>603</v>
      </c>
      <c r="C10" s="851" t="s">
        <v>3267</v>
      </c>
    </row>
    <row r="11" spans="1:3">
      <c r="A11" s="1906"/>
      <c r="B11" s="1499" t="s">
        <v>605</v>
      </c>
      <c r="C11" s="851" t="s">
        <v>248</v>
      </c>
    </row>
    <row r="12" spans="1:3">
      <c r="A12" s="1906"/>
      <c r="B12" s="1499" t="s">
        <v>606</v>
      </c>
      <c r="C12" s="851" t="s">
        <v>250</v>
      </c>
    </row>
    <row r="13" spans="1:3">
      <c r="A13" s="1906"/>
      <c r="B13" s="1499" t="s">
        <v>607</v>
      </c>
      <c r="C13" s="688" t="s">
        <v>250</v>
      </c>
    </row>
    <row r="14" spans="1:3">
      <c r="A14" s="1906"/>
      <c r="B14" s="1499" t="s">
        <v>608</v>
      </c>
      <c r="C14" s="851" t="s">
        <v>248</v>
      </c>
    </row>
    <row r="15" spans="1:3">
      <c r="A15" s="1906"/>
      <c r="B15" s="1499" t="s">
        <v>609</v>
      </c>
      <c r="C15" s="851" t="s">
        <v>238</v>
      </c>
    </row>
    <row r="16" spans="1:3">
      <c r="A16" s="1906"/>
      <c r="B16" s="1499" t="s">
        <v>610</v>
      </c>
      <c r="C16" s="851" t="s">
        <v>238</v>
      </c>
    </row>
    <row r="17" spans="1:3">
      <c r="A17" s="1906"/>
      <c r="B17" s="1499" t="s">
        <v>611</v>
      </c>
      <c r="C17" s="851" t="s">
        <v>3268</v>
      </c>
    </row>
    <row r="18" spans="1:3" ht="32.4">
      <c r="A18" s="1906"/>
      <c r="B18" s="1499" t="s">
        <v>257</v>
      </c>
      <c r="C18" s="851" t="s">
        <v>833</v>
      </c>
    </row>
    <row r="19" spans="1:3">
      <c r="A19" s="1906"/>
      <c r="B19" s="1499" t="s">
        <v>613</v>
      </c>
      <c r="C19" s="851" t="s">
        <v>238</v>
      </c>
    </row>
    <row r="20" spans="1:3" ht="32.4">
      <c r="A20" s="1906"/>
      <c r="B20" s="1499" t="s">
        <v>614</v>
      </c>
      <c r="C20" s="851" t="s">
        <v>3269</v>
      </c>
    </row>
    <row r="21" spans="1:3" ht="64.8">
      <c r="A21" s="1906"/>
      <c r="B21" s="1499" t="s">
        <v>615</v>
      </c>
      <c r="C21" s="851" t="s">
        <v>3270</v>
      </c>
    </row>
    <row r="22" spans="1:3">
      <c r="A22" s="1906"/>
      <c r="B22" s="1499" t="s">
        <v>616</v>
      </c>
      <c r="C22" s="851" t="s">
        <v>997</v>
      </c>
    </row>
    <row r="23" spans="1:3">
      <c r="A23" s="1906"/>
      <c r="B23" s="1499" t="s">
        <v>617</v>
      </c>
      <c r="C23" s="851" t="s">
        <v>238</v>
      </c>
    </row>
    <row r="24" spans="1:3">
      <c r="A24" s="1906"/>
      <c r="B24" s="1499" t="s">
        <v>618</v>
      </c>
      <c r="C24" s="851" t="s">
        <v>238</v>
      </c>
    </row>
    <row r="25" spans="1:3" ht="32.4">
      <c r="A25" s="1906"/>
      <c r="B25" s="1499" t="s">
        <v>619</v>
      </c>
      <c r="C25" s="851" t="s">
        <v>3271</v>
      </c>
    </row>
    <row r="26" spans="1:3">
      <c r="A26" s="1906"/>
      <c r="B26" s="1499" t="s">
        <v>620</v>
      </c>
      <c r="C26" s="851" t="s">
        <v>238</v>
      </c>
    </row>
    <row r="27" spans="1:3">
      <c r="A27" s="1906"/>
      <c r="B27" s="1499" t="s">
        <v>621</v>
      </c>
      <c r="C27" s="851" t="s">
        <v>270</v>
      </c>
    </row>
    <row r="28" spans="1:3">
      <c r="A28" s="1906"/>
      <c r="B28" s="1499" t="s">
        <v>622</v>
      </c>
      <c r="C28" s="851" t="s">
        <v>272</v>
      </c>
    </row>
    <row r="29" spans="1:3" ht="48.6">
      <c r="A29" s="1906"/>
      <c r="B29" s="1499" t="s">
        <v>623</v>
      </c>
      <c r="C29" s="851" t="s">
        <v>439</v>
      </c>
    </row>
    <row r="30" spans="1:3" ht="97.2">
      <c r="A30" s="1906"/>
      <c r="B30" s="1499" t="s">
        <v>625</v>
      </c>
      <c r="C30" s="851" t="s">
        <v>3272</v>
      </c>
    </row>
    <row r="31" spans="1:3">
      <c r="A31" s="1906"/>
      <c r="B31" s="1499" t="s">
        <v>626</v>
      </c>
      <c r="C31" s="851" t="s">
        <v>627</v>
      </c>
    </row>
    <row r="32" spans="1:3" ht="33" thickBot="1">
      <c r="A32" s="1907"/>
      <c r="B32" s="4" t="s">
        <v>628</v>
      </c>
      <c r="C32" s="852" t="s">
        <v>735</v>
      </c>
    </row>
    <row r="33" spans="1:3">
      <c r="A33" s="2231" t="s">
        <v>629</v>
      </c>
      <c r="B33" s="1498" t="s">
        <v>630</v>
      </c>
      <c r="C33" s="853" t="s">
        <v>3265</v>
      </c>
    </row>
    <row r="34" spans="1:3">
      <c r="A34" s="1895"/>
      <c r="B34" s="1499" t="s">
        <v>631</v>
      </c>
      <c r="C34" s="851" t="s">
        <v>3273</v>
      </c>
    </row>
    <row r="35" spans="1:3">
      <c r="A35" s="1895"/>
      <c r="B35" s="1499" t="s">
        <v>633</v>
      </c>
      <c r="C35" s="851" t="s">
        <v>285</v>
      </c>
    </row>
    <row r="36" spans="1:3">
      <c r="A36" s="1895"/>
      <c r="B36" s="1499" t="s">
        <v>634</v>
      </c>
      <c r="C36" s="851" t="s">
        <v>238</v>
      </c>
    </row>
    <row r="37" spans="1:3">
      <c r="A37" s="1895"/>
      <c r="B37" s="1499" t="s">
        <v>635</v>
      </c>
      <c r="C37" s="851" t="s">
        <v>238</v>
      </c>
    </row>
    <row r="38" spans="1:3" ht="16.8" thickBot="1">
      <c r="A38" s="1896"/>
      <c r="B38" s="1117" t="s">
        <v>636</v>
      </c>
      <c r="C38" s="852" t="s">
        <v>250</v>
      </c>
    </row>
    <row r="39" spans="1:3">
      <c r="A39" s="2231" t="s">
        <v>637</v>
      </c>
      <c r="B39" s="1498" t="s">
        <v>638</v>
      </c>
      <c r="C39" s="853" t="s">
        <v>250</v>
      </c>
    </row>
    <row r="40" spans="1:3">
      <c r="A40" s="1895"/>
      <c r="B40" s="1499" t="s">
        <v>639</v>
      </c>
      <c r="C40" s="851" t="s">
        <v>997</v>
      </c>
    </row>
    <row r="41" spans="1:3" ht="48.6">
      <c r="A41" s="1895"/>
      <c r="B41" s="1499" t="s">
        <v>640</v>
      </c>
      <c r="C41" s="851" t="s">
        <v>832</v>
      </c>
    </row>
    <row r="42" spans="1:3">
      <c r="A42" s="1895"/>
      <c r="B42" s="1499" t="s">
        <v>641</v>
      </c>
      <c r="C42" s="851" t="s">
        <v>743</v>
      </c>
    </row>
    <row r="43" spans="1:3">
      <c r="A43" s="1895"/>
      <c r="B43" s="1499" t="s">
        <v>642</v>
      </c>
      <c r="C43" s="851" t="s">
        <v>3274</v>
      </c>
    </row>
    <row r="44" spans="1:3" ht="65.400000000000006" thickBot="1">
      <c r="A44" s="1896"/>
      <c r="B44" s="1373" t="s">
        <v>643</v>
      </c>
      <c r="C44" s="855" t="s">
        <v>3275</v>
      </c>
    </row>
    <row r="45" spans="1:3">
      <c r="A45" s="2231" t="s">
        <v>644</v>
      </c>
      <c r="B45" s="1498" t="s">
        <v>645</v>
      </c>
      <c r="C45" s="1590" t="s">
        <v>248</v>
      </c>
    </row>
    <row r="46" spans="1:3">
      <c r="A46" s="1895"/>
      <c r="B46" s="1499" t="s">
        <v>646</v>
      </c>
      <c r="C46" s="851" t="s">
        <v>238</v>
      </c>
    </row>
    <row r="47" spans="1:3" ht="16.8" thickBot="1">
      <c r="A47" s="1896"/>
      <c r="B47" s="1117" t="s">
        <v>647</v>
      </c>
      <c r="C47" s="852" t="s">
        <v>238</v>
      </c>
    </row>
    <row r="48" spans="1:3">
      <c r="A48" s="1895" t="s">
        <v>303</v>
      </c>
      <c r="B48" s="4" t="s">
        <v>648</v>
      </c>
      <c r="C48" s="853" t="s">
        <v>250</v>
      </c>
    </row>
    <row r="49" spans="1:3">
      <c r="A49" s="1895"/>
      <c r="B49" s="1499" t="s">
        <v>649</v>
      </c>
      <c r="C49" s="851" t="s">
        <v>3276</v>
      </c>
    </row>
    <row r="50" spans="1:3">
      <c r="A50" s="1895"/>
      <c r="B50" s="1499" t="s">
        <v>651</v>
      </c>
      <c r="C50" s="851" t="s">
        <v>3277</v>
      </c>
    </row>
    <row r="51" spans="1:3">
      <c r="A51" s="1895"/>
      <c r="B51" s="1499" t="s">
        <v>653</v>
      </c>
      <c r="C51" s="851" t="s">
        <v>654</v>
      </c>
    </row>
    <row r="52" spans="1:3" ht="48.6">
      <c r="A52" s="1895"/>
      <c r="B52" s="1499" t="s">
        <v>655</v>
      </c>
      <c r="C52" s="851" t="s">
        <v>3278</v>
      </c>
    </row>
    <row r="53" spans="1:3" ht="162">
      <c r="A53" s="1895"/>
      <c r="B53" s="1499" t="s">
        <v>657</v>
      </c>
      <c r="C53" s="851" t="s">
        <v>3279</v>
      </c>
    </row>
    <row r="54" spans="1:3" ht="48.6">
      <c r="A54" s="1895"/>
      <c r="B54" s="1499" t="s">
        <v>659</v>
      </c>
      <c r="C54" s="851" t="s">
        <v>3280</v>
      </c>
    </row>
    <row r="55" spans="1:3" ht="32.4">
      <c r="A55" s="1895"/>
      <c r="B55" s="1499" t="s">
        <v>660</v>
      </c>
      <c r="C55" s="851" t="s">
        <v>3281</v>
      </c>
    </row>
    <row r="56" spans="1:3">
      <c r="A56" s="1895"/>
      <c r="B56" s="1499" t="s">
        <v>662</v>
      </c>
      <c r="C56" s="851" t="s">
        <v>320</v>
      </c>
    </row>
    <row r="57" spans="1:3">
      <c r="A57" s="1895"/>
      <c r="B57" s="1499" t="s">
        <v>663</v>
      </c>
      <c r="C57" s="851" t="s">
        <v>238</v>
      </c>
    </row>
    <row r="58" spans="1:3">
      <c r="A58" s="1895"/>
      <c r="B58" s="1499" t="s">
        <v>664</v>
      </c>
      <c r="C58" s="852" t="s">
        <v>238</v>
      </c>
    </row>
    <row r="59" spans="1:3">
      <c r="A59" s="1895"/>
      <c r="B59" s="1499" t="s">
        <v>665</v>
      </c>
      <c r="C59" s="688" t="s">
        <v>3282</v>
      </c>
    </row>
    <row r="60" spans="1:3">
      <c r="A60" s="1895"/>
      <c r="B60" s="1499" t="s">
        <v>667</v>
      </c>
      <c r="C60" s="851" t="s">
        <v>3283</v>
      </c>
    </row>
    <row r="61" spans="1:3">
      <c r="A61" s="1895"/>
      <c r="B61" s="1499" t="s">
        <v>669</v>
      </c>
      <c r="C61" s="851" t="s">
        <v>3284</v>
      </c>
    </row>
    <row r="62" spans="1:3">
      <c r="A62" s="1895"/>
      <c r="B62" s="1499" t="s">
        <v>671</v>
      </c>
      <c r="C62" s="851" t="s">
        <v>3285</v>
      </c>
    </row>
    <row r="63" spans="1:3" ht="32.4">
      <c r="A63" s="1895"/>
      <c r="B63" s="1499" t="s">
        <v>673</v>
      </c>
      <c r="C63" s="851" t="s">
        <v>3286</v>
      </c>
    </row>
    <row r="64" spans="1:3">
      <c r="A64" s="1895"/>
      <c r="B64" s="1499" t="s">
        <v>674</v>
      </c>
      <c r="C64" s="851" t="s">
        <v>3287</v>
      </c>
    </row>
    <row r="65" spans="1:3">
      <c r="A65" s="1895"/>
      <c r="B65" s="1499" t="s">
        <v>675</v>
      </c>
      <c r="C65" s="851" t="s">
        <v>250</v>
      </c>
    </row>
    <row r="66" spans="1:3">
      <c r="A66" s="1895"/>
      <c r="B66" s="1499" t="s">
        <v>676</v>
      </c>
      <c r="C66" s="851" t="s">
        <v>3288</v>
      </c>
    </row>
    <row r="67" spans="1:3">
      <c r="A67" s="1895"/>
      <c r="B67" s="1499" t="s">
        <v>677</v>
      </c>
      <c r="C67" s="854">
        <v>43384</v>
      </c>
    </row>
    <row r="68" spans="1:3" ht="33" thickBot="1">
      <c r="A68" s="1896"/>
      <c r="B68" s="1117" t="s">
        <v>678</v>
      </c>
      <c r="C68" s="852" t="s">
        <v>3289</v>
      </c>
    </row>
    <row r="69" spans="1:3">
      <c r="A69" s="2231" t="s">
        <v>680</v>
      </c>
      <c r="B69" s="1498" t="s">
        <v>681</v>
      </c>
      <c r="C69" s="853" t="s">
        <v>250</v>
      </c>
    </row>
    <row r="70" spans="1:3">
      <c r="A70" s="1895"/>
      <c r="B70" s="1499" t="s">
        <v>682</v>
      </c>
      <c r="C70" s="851" t="s">
        <v>340</v>
      </c>
    </row>
    <row r="71" spans="1:3">
      <c r="A71" s="1895"/>
      <c r="B71" s="1499" t="s">
        <v>683</v>
      </c>
      <c r="C71" s="851" t="s">
        <v>238</v>
      </c>
    </row>
    <row r="72" spans="1:3">
      <c r="A72" s="1895"/>
      <c r="B72" s="1499" t="s">
        <v>684</v>
      </c>
      <c r="C72" s="851" t="s">
        <v>238</v>
      </c>
    </row>
    <row r="73" spans="1:3" ht="48.6">
      <c r="A73" s="1895"/>
      <c r="B73" s="1499" t="s">
        <v>685</v>
      </c>
      <c r="C73" s="851" t="s">
        <v>508</v>
      </c>
    </row>
    <row r="74" spans="1:3">
      <c r="A74" s="1895"/>
      <c r="B74" s="1499" t="s">
        <v>686</v>
      </c>
      <c r="C74" s="851" t="s">
        <v>272</v>
      </c>
    </row>
    <row r="75" spans="1:3">
      <c r="A75" s="1895"/>
      <c r="B75" s="1499" t="s">
        <v>687</v>
      </c>
      <c r="C75" s="851" t="s">
        <v>250</v>
      </c>
    </row>
    <row r="76" spans="1:3">
      <c r="A76" s="1895"/>
      <c r="B76" s="1499" t="s">
        <v>688</v>
      </c>
      <c r="C76" s="851" t="s">
        <v>348</v>
      </c>
    </row>
    <row r="77" spans="1:3" ht="146.4" thickBot="1">
      <c r="A77" s="1896"/>
      <c r="B77" s="1117" t="s">
        <v>689</v>
      </c>
      <c r="C77" s="855" t="s">
        <v>3290</v>
      </c>
    </row>
    <row r="78" spans="1:3" ht="81">
      <c r="A78" s="2231" t="s">
        <v>690</v>
      </c>
      <c r="B78" s="1498" t="s">
        <v>691</v>
      </c>
      <c r="C78" s="1591" t="s">
        <v>3291</v>
      </c>
    </row>
    <row r="79" spans="1:3">
      <c r="A79" s="1895"/>
      <c r="B79" s="1499" t="s">
        <v>693</v>
      </c>
      <c r="C79" s="687" t="s">
        <v>1727</v>
      </c>
    </row>
    <row r="80" spans="1:3" ht="48.6">
      <c r="A80" s="1895"/>
      <c r="B80" s="1499" t="s">
        <v>695</v>
      </c>
      <c r="C80" s="851" t="s">
        <v>1728</v>
      </c>
    </row>
    <row r="81" spans="1:3" ht="32.4">
      <c r="A81" s="1895"/>
      <c r="B81" s="1499" t="s">
        <v>697</v>
      </c>
      <c r="C81" s="851" t="s">
        <v>1729</v>
      </c>
    </row>
    <row r="82" spans="1:3" ht="64.8">
      <c r="A82" s="1895"/>
      <c r="B82" s="1499" t="s">
        <v>698</v>
      </c>
      <c r="C82" s="851" t="s">
        <v>1730</v>
      </c>
    </row>
    <row r="83" spans="1:3">
      <c r="A83" s="1895"/>
      <c r="B83" s="1499" t="s">
        <v>700</v>
      </c>
      <c r="C83" s="851" t="s">
        <v>250</v>
      </c>
    </row>
    <row r="84" spans="1:3" ht="81">
      <c r="A84" s="1895"/>
      <c r="B84" s="1499" t="s">
        <v>676</v>
      </c>
      <c r="C84" s="688" t="s">
        <v>3292</v>
      </c>
    </row>
    <row r="85" spans="1:3" ht="81">
      <c r="A85" s="1895"/>
      <c r="B85" s="1499" t="s">
        <v>677</v>
      </c>
      <c r="C85" s="851" t="s">
        <v>1732</v>
      </c>
    </row>
    <row r="86" spans="1:3" ht="97.2">
      <c r="A86" s="1895"/>
      <c r="B86" s="1499" t="s">
        <v>701</v>
      </c>
      <c r="C86" s="851" t="s">
        <v>1733</v>
      </c>
    </row>
    <row r="87" spans="1:3">
      <c r="A87" s="1895"/>
      <c r="B87" s="1499" t="s">
        <v>702</v>
      </c>
      <c r="C87" s="851"/>
    </row>
    <row r="88" spans="1:3">
      <c r="A88" s="1895"/>
      <c r="B88" s="1499" t="s">
        <v>703</v>
      </c>
      <c r="C88" s="851" t="s">
        <v>248</v>
      </c>
    </row>
    <row r="89" spans="1:3">
      <c r="A89" s="1895"/>
      <c r="B89" s="1499" t="s">
        <v>704</v>
      </c>
      <c r="C89" s="851" t="s">
        <v>238</v>
      </c>
    </row>
    <row r="90" spans="1:3">
      <c r="A90" s="1895"/>
      <c r="B90" s="1499" t="s">
        <v>705</v>
      </c>
      <c r="C90" s="851" t="s">
        <v>238</v>
      </c>
    </row>
    <row r="91" spans="1:3">
      <c r="A91" s="1895"/>
      <c r="B91" s="1499" t="s">
        <v>706</v>
      </c>
      <c r="C91" s="223" t="s">
        <v>238</v>
      </c>
    </row>
    <row r="92" spans="1:3" ht="16.8" thickBot="1">
      <c r="A92" s="1896"/>
      <c r="B92" s="1117" t="s">
        <v>707</v>
      </c>
      <c r="C92" s="852" t="s">
        <v>238</v>
      </c>
    </row>
    <row r="93" spans="1:3" ht="81">
      <c r="A93" s="2231" t="s">
        <v>708</v>
      </c>
      <c r="B93" s="1498" t="s">
        <v>709</v>
      </c>
      <c r="C93" s="853" t="s">
        <v>1734</v>
      </c>
    </row>
    <row r="94" spans="1:3" ht="32.4">
      <c r="A94" s="1895"/>
      <c r="B94" s="1499" t="s">
        <v>711</v>
      </c>
      <c r="C94" s="851" t="s">
        <v>536</v>
      </c>
    </row>
    <row r="95" spans="1:3" ht="113.4">
      <c r="A95" s="1895"/>
      <c r="B95" s="1499" t="s">
        <v>712</v>
      </c>
      <c r="C95" s="851" t="s">
        <v>3293</v>
      </c>
    </row>
    <row r="96" spans="1:3" ht="81">
      <c r="A96" s="1895"/>
      <c r="B96" s="1499" t="s">
        <v>713</v>
      </c>
      <c r="C96" s="688" t="s">
        <v>3294</v>
      </c>
    </row>
    <row r="97" spans="1:3" ht="81">
      <c r="A97" s="1895"/>
      <c r="B97" s="1499" t="s">
        <v>714</v>
      </c>
      <c r="C97" s="688" t="s">
        <v>1737</v>
      </c>
    </row>
    <row r="98" spans="1:3" ht="81">
      <c r="A98" s="1895"/>
      <c r="B98" s="1499" t="s">
        <v>716</v>
      </c>
      <c r="C98" s="851" t="s">
        <v>3295</v>
      </c>
    </row>
    <row r="99" spans="1:3" ht="113.4">
      <c r="A99" s="1895"/>
      <c r="B99" s="1499" t="s">
        <v>717</v>
      </c>
      <c r="C99" s="851" t="s">
        <v>3296</v>
      </c>
    </row>
    <row r="100" spans="1:3" ht="129.6">
      <c r="A100" s="1895"/>
      <c r="B100" s="1499" t="s">
        <v>719</v>
      </c>
      <c r="C100" s="851" t="s">
        <v>3297</v>
      </c>
    </row>
    <row r="101" spans="1:3">
      <c r="A101" s="1895"/>
      <c r="B101" s="1499" t="s">
        <v>720</v>
      </c>
      <c r="C101" s="688" t="s">
        <v>1974</v>
      </c>
    </row>
    <row r="102" spans="1:3" ht="16.8" thickBot="1">
      <c r="A102" s="1896"/>
      <c r="B102" s="1373" t="s">
        <v>721</v>
      </c>
      <c r="C102" s="852" t="s">
        <v>238</v>
      </c>
    </row>
    <row r="103" spans="1:3" ht="48.6">
      <c r="A103" s="1898" t="s">
        <v>389</v>
      </c>
      <c r="B103" s="1499" t="s">
        <v>722</v>
      </c>
      <c r="C103" s="856" t="s">
        <v>3298</v>
      </c>
    </row>
    <row r="104" spans="1:3">
      <c r="A104" s="1898"/>
      <c r="B104" s="1499" t="s">
        <v>392</v>
      </c>
      <c r="C104" s="1051">
        <v>61234</v>
      </c>
    </row>
    <row r="105" spans="1:3">
      <c r="A105" s="1898"/>
      <c r="B105" s="1499" t="s">
        <v>552</v>
      </c>
      <c r="C105" s="774">
        <v>9767435.3399999999</v>
      </c>
    </row>
    <row r="106" spans="1:3">
      <c r="A106" s="1898"/>
      <c r="B106" s="1499" t="s">
        <v>394</v>
      </c>
      <c r="C106" s="688" t="s">
        <v>3299</v>
      </c>
    </row>
    <row r="107" spans="1:3" ht="16.8" thickBot="1">
      <c r="A107" s="1899"/>
      <c r="B107" s="25" t="s">
        <v>396</v>
      </c>
      <c r="C107" s="1052" t="s">
        <v>238</v>
      </c>
    </row>
    <row r="108" spans="1:3" s="135" customFormat="1" ht="243">
      <c r="A108" s="1865" t="s">
        <v>397</v>
      </c>
      <c r="B108" s="1143" t="s">
        <v>398</v>
      </c>
      <c r="C108" s="1144" t="s">
        <v>3300</v>
      </c>
    </row>
    <row r="109" spans="1:3" s="135" customFormat="1" ht="33" thickBot="1">
      <c r="A109" s="1866"/>
      <c r="B109" s="1145" t="s">
        <v>400</v>
      </c>
      <c r="C109" s="1146" t="s">
        <v>3301</v>
      </c>
    </row>
    <row r="110" spans="1:3" ht="16.8" thickBot="1">
      <c r="A110" s="2232" t="s">
        <v>727</v>
      </c>
      <c r="B110" s="2252"/>
      <c r="C110" s="1049" t="s">
        <v>238</v>
      </c>
    </row>
    <row r="111" spans="1:3" ht="235.5" customHeight="1">
      <c r="A111" s="1893" t="s">
        <v>403</v>
      </c>
      <c r="B111" s="1894"/>
      <c r="C111" s="18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80" t="s">
        <v>404</v>
      </c>
      <c r="B1" s="2381"/>
      <c r="C1" s="2382"/>
    </row>
    <row r="2" spans="1:3" ht="18.600000000000001" thickBot="1">
      <c r="A2" s="2383" t="s">
        <v>405</v>
      </c>
      <c r="B2" s="2384"/>
      <c r="C2" s="1368">
        <v>45450</v>
      </c>
    </row>
    <row r="3" spans="1:3">
      <c r="A3" s="2375" t="s">
        <v>406</v>
      </c>
      <c r="B3" s="1592" t="s">
        <v>407</v>
      </c>
      <c r="C3" s="1593" t="s">
        <v>3302</v>
      </c>
    </row>
    <row r="4" spans="1:3">
      <c r="A4" s="2376"/>
      <c r="B4" s="1594" t="s">
        <v>409</v>
      </c>
      <c r="C4" s="1595" t="s">
        <v>3303</v>
      </c>
    </row>
    <row r="5" spans="1:3">
      <c r="A5" s="2376"/>
      <c r="B5" s="1594" t="s">
        <v>411</v>
      </c>
      <c r="C5" s="1596" t="s">
        <v>238</v>
      </c>
    </row>
    <row r="6" spans="1:3">
      <c r="A6" s="2376"/>
      <c r="B6" s="1594" t="s">
        <v>239</v>
      </c>
      <c r="C6" s="1596" t="s">
        <v>3304</v>
      </c>
    </row>
    <row r="7" spans="1:3">
      <c r="A7" s="2376"/>
      <c r="B7" s="1594" t="s">
        <v>413</v>
      </c>
      <c r="C7" s="1597" t="s">
        <v>3305</v>
      </c>
    </row>
    <row r="8" spans="1:3">
      <c r="A8" s="2376"/>
      <c r="B8" s="1598" t="s">
        <v>415</v>
      </c>
      <c r="C8" s="403">
        <v>20131380.527565625</v>
      </c>
    </row>
    <row r="9" spans="1:3">
      <c r="A9" s="2376"/>
      <c r="B9" s="1598" t="s">
        <v>416</v>
      </c>
      <c r="C9" s="389">
        <v>3136670400</v>
      </c>
    </row>
    <row r="10" spans="1:3">
      <c r="A10" s="2376"/>
      <c r="B10" s="1594" t="s">
        <v>417</v>
      </c>
      <c r="C10" s="404" t="s">
        <v>246</v>
      </c>
    </row>
    <row r="11" spans="1:3">
      <c r="A11" s="2376"/>
      <c r="B11" s="1594" t="s">
        <v>419</v>
      </c>
      <c r="C11" s="1596" t="s">
        <v>248</v>
      </c>
    </row>
    <row r="12" spans="1:3">
      <c r="A12" s="2376"/>
      <c r="B12" s="1594" t="s">
        <v>420</v>
      </c>
      <c r="C12" s="1596" t="s">
        <v>250</v>
      </c>
    </row>
    <row r="13" spans="1:3">
      <c r="A13" s="2376"/>
      <c r="B13" s="1594" t="s">
        <v>421</v>
      </c>
      <c r="C13" s="1596" t="s">
        <v>250</v>
      </c>
    </row>
    <row r="14" spans="1:3">
      <c r="A14" s="2376"/>
      <c r="B14" s="1594" t="s">
        <v>422</v>
      </c>
      <c r="C14" s="1596" t="s">
        <v>248</v>
      </c>
    </row>
    <row r="15" spans="1:3">
      <c r="A15" s="2376"/>
      <c r="B15" s="1594" t="s">
        <v>423</v>
      </c>
      <c r="C15" s="1596" t="s">
        <v>401</v>
      </c>
    </row>
    <row r="16" spans="1:3">
      <c r="A16" s="2376"/>
      <c r="B16" s="1594" t="s">
        <v>424</v>
      </c>
      <c r="C16" s="1596" t="s">
        <v>401</v>
      </c>
    </row>
    <row r="17" spans="1:3" ht="48.6">
      <c r="A17" s="2376"/>
      <c r="B17" s="1594" t="s">
        <v>425</v>
      </c>
      <c r="C17" s="1596" t="s">
        <v>3306</v>
      </c>
    </row>
    <row r="18" spans="1:3" ht="32.4">
      <c r="A18" s="2376"/>
      <c r="B18" s="1594" t="s">
        <v>257</v>
      </c>
      <c r="C18" s="1596" t="s">
        <v>258</v>
      </c>
    </row>
    <row r="19" spans="1:3">
      <c r="A19" s="2376"/>
      <c r="B19" s="1594" t="s">
        <v>427</v>
      </c>
      <c r="C19" s="1596" t="s">
        <v>401</v>
      </c>
    </row>
    <row r="20" spans="1:3" ht="32.4">
      <c r="A20" s="2376"/>
      <c r="B20" s="1594" t="s">
        <v>260</v>
      </c>
      <c r="C20" s="1596" t="s">
        <v>248</v>
      </c>
    </row>
    <row r="21" spans="1:3">
      <c r="A21" s="2376"/>
      <c r="B21" s="1594" t="s">
        <v>429</v>
      </c>
      <c r="C21" s="1596" t="s">
        <v>401</v>
      </c>
    </row>
    <row r="22" spans="1:3">
      <c r="A22" s="2376"/>
      <c r="B22" s="1594" t="s">
        <v>430</v>
      </c>
      <c r="C22" s="1596" t="s">
        <v>401</v>
      </c>
    </row>
    <row r="23" spans="1:3">
      <c r="A23" s="2376"/>
      <c r="B23" s="1594" t="s">
        <v>431</v>
      </c>
      <c r="C23" s="1596" t="s">
        <v>401</v>
      </c>
    </row>
    <row r="24" spans="1:3">
      <c r="A24" s="2376"/>
      <c r="B24" s="1594" t="s">
        <v>433</v>
      </c>
      <c r="C24" s="1596" t="s">
        <v>401</v>
      </c>
    </row>
    <row r="25" spans="1:3">
      <c r="A25" s="2376"/>
      <c r="B25" s="1594" t="s">
        <v>434</v>
      </c>
      <c r="C25" s="1596" t="s">
        <v>267</v>
      </c>
    </row>
    <row r="26" spans="1:3">
      <c r="A26" s="2376"/>
      <c r="B26" s="1594" t="s">
        <v>435</v>
      </c>
      <c r="C26" s="1596" t="s">
        <v>401</v>
      </c>
    </row>
    <row r="27" spans="1:3">
      <c r="A27" s="2376"/>
      <c r="B27" s="1594" t="s">
        <v>436</v>
      </c>
      <c r="C27" s="1596" t="s">
        <v>270</v>
      </c>
    </row>
    <row r="28" spans="1:3">
      <c r="A28" s="2376"/>
      <c r="B28" s="1594" t="s">
        <v>437</v>
      </c>
      <c r="C28" s="1596" t="s">
        <v>272</v>
      </c>
    </row>
    <row r="29" spans="1:3">
      <c r="A29" s="2376"/>
      <c r="B29" s="1594" t="s">
        <v>438</v>
      </c>
      <c r="C29" s="1596" t="s">
        <v>624</v>
      </c>
    </row>
    <row r="30" spans="1:3" ht="32.4">
      <c r="A30" s="2376"/>
      <c r="B30" s="1594" t="s">
        <v>440</v>
      </c>
      <c r="C30" s="1596" t="s">
        <v>1233</v>
      </c>
    </row>
    <row r="31" spans="1:3" ht="113.4">
      <c r="A31" s="2376"/>
      <c r="B31" s="1594" t="s">
        <v>442</v>
      </c>
      <c r="C31" s="1596" t="s">
        <v>3307</v>
      </c>
    </row>
    <row r="32" spans="1:3" ht="33" thickBot="1">
      <c r="A32" s="2377"/>
      <c r="B32" s="1599" t="s">
        <v>279</v>
      </c>
      <c r="C32" s="1596" t="s">
        <v>401</v>
      </c>
    </row>
    <row r="33" spans="1:3">
      <c r="A33" s="2375" t="s">
        <v>445</v>
      </c>
      <c r="B33" s="1592" t="s">
        <v>446</v>
      </c>
      <c r="C33" s="1600" t="s">
        <v>3304</v>
      </c>
    </row>
    <row r="34" spans="1:3">
      <c r="A34" s="2376"/>
      <c r="B34" s="1594" t="s">
        <v>447</v>
      </c>
      <c r="C34" s="1596" t="s">
        <v>3308</v>
      </c>
    </row>
    <row r="35" spans="1:3">
      <c r="A35" s="2376"/>
      <c r="B35" s="1594" t="s">
        <v>449</v>
      </c>
      <c r="C35" s="1596" t="s">
        <v>1236</v>
      </c>
    </row>
    <row r="36" spans="1:3">
      <c r="A36" s="2376"/>
      <c r="B36" s="1594" t="s">
        <v>450</v>
      </c>
      <c r="C36" s="1596" t="s">
        <v>401</v>
      </c>
    </row>
    <row r="37" spans="1:3">
      <c r="A37" s="2376"/>
      <c r="B37" s="1594" t="s">
        <v>451</v>
      </c>
      <c r="C37" s="1596" t="s">
        <v>401</v>
      </c>
    </row>
    <row r="38" spans="1:3" ht="18.600000000000001" thickBot="1">
      <c r="A38" s="2377"/>
      <c r="B38" s="1599" t="s">
        <v>452</v>
      </c>
      <c r="C38" s="1601" t="s">
        <v>250</v>
      </c>
    </row>
    <row r="39" spans="1:3">
      <c r="A39" s="2375" t="s">
        <v>453</v>
      </c>
      <c r="B39" s="1592" t="s">
        <v>454</v>
      </c>
      <c r="C39" s="1600" t="s">
        <v>248</v>
      </c>
    </row>
    <row r="40" spans="1:3">
      <c r="A40" s="2376"/>
      <c r="B40" s="1594" t="s">
        <v>455</v>
      </c>
      <c r="C40" s="1596" t="s">
        <v>401</v>
      </c>
    </row>
    <row r="41" spans="1:3">
      <c r="A41" s="2376"/>
      <c r="B41" s="1594" t="s">
        <v>456</v>
      </c>
      <c r="C41" s="1596" t="s">
        <v>401</v>
      </c>
    </row>
    <row r="42" spans="1:3">
      <c r="A42" s="2376"/>
      <c r="B42" s="1594" t="s">
        <v>457</v>
      </c>
      <c r="C42" s="1596" t="s">
        <v>401</v>
      </c>
    </row>
    <row r="43" spans="1:3">
      <c r="A43" s="2376"/>
      <c r="B43" s="1594" t="s">
        <v>458</v>
      </c>
      <c r="C43" s="1596" t="s">
        <v>401</v>
      </c>
    </row>
    <row r="44" spans="1:3" ht="18.600000000000001" thickBot="1">
      <c r="A44" s="2377"/>
      <c r="B44" s="1599" t="s">
        <v>459</v>
      </c>
      <c r="C44" s="1601" t="s">
        <v>401</v>
      </c>
    </row>
    <row r="45" spans="1:3">
      <c r="A45" s="2375" t="s">
        <v>460</v>
      </c>
      <c r="B45" s="1592" t="s">
        <v>461</v>
      </c>
      <c r="C45" s="1600" t="s">
        <v>248</v>
      </c>
    </row>
    <row r="46" spans="1:3">
      <c r="A46" s="2376"/>
      <c r="B46" s="1594" t="s">
        <v>462</v>
      </c>
      <c r="C46" s="1596" t="s">
        <v>401</v>
      </c>
    </row>
    <row r="47" spans="1:3" ht="18.600000000000001" thickBot="1">
      <c r="A47" s="2377"/>
      <c r="B47" s="1599" t="s">
        <v>464</v>
      </c>
      <c r="C47" s="1601" t="s">
        <v>401</v>
      </c>
    </row>
    <row r="48" spans="1:3">
      <c r="A48" s="2375" t="s">
        <v>466</v>
      </c>
      <c r="B48" s="1592" t="s">
        <v>467</v>
      </c>
      <c r="C48" s="1600" t="s">
        <v>401</v>
      </c>
    </row>
    <row r="49" spans="1:3">
      <c r="A49" s="2376"/>
      <c r="B49" s="1594" t="s">
        <v>468</v>
      </c>
      <c r="C49" s="1596" t="s">
        <v>479</v>
      </c>
    </row>
    <row r="50" spans="1:3">
      <c r="A50" s="2376"/>
      <c r="B50" s="1594" t="s">
        <v>470</v>
      </c>
      <c r="C50" s="1596" t="s">
        <v>401</v>
      </c>
    </row>
    <row r="51" spans="1:3">
      <c r="A51" s="2376"/>
      <c r="B51" s="1594" t="s">
        <v>472</v>
      </c>
      <c r="C51" s="1596" t="s">
        <v>401</v>
      </c>
    </row>
    <row r="52" spans="1:3" ht="32.4">
      <c r="A52" s="2376"/>
      <c r="B52" s="1594" t="s">
        <v>474</v>
      </c>
      <c r="C52" s="1596" t="s">
        <v>475</v>
      </c>
    </row>
    <row r="53" spans="1:3">
      <c r="A53" s="2376"/>
      <c r="B53" s="1594" t="s">
        <v>313</v>
      </c>
      <c r="C53" s="1596" t="s">
        <v>3309</v>
      </c>
    </row>
    <row r="54" spans="1:3" ht="81">
      <c r="A54" s="2376"/>
      <c r="B54" s="1594" t="s">
        <v>478</v>
      </c>
      <c r="C54" s="1596" t="s">
        <v>3310</v>
      </c>
    </row>
    <row r="55" spans="1:3">
      <c r="A55" s="2376"/>
      <c r="B55" s="1602" t="s">
        <v>480</v>
      </c>
      <c r="C55" s="1596" t="s">
        <v>3311</v>
      </c>
    </row>
    <row r="56" spans="1:3">
      <c r="A56" s="2376"/>
      <c r="B56" s="1602" t="s">
        <v>482</v>
      </c>
      <c r="C56" s="1596" t="s">
        <v>320</v>
      </c>
    </row>
    <row r="57" spans="1:3">
      <c r="A57" s="2376"/>
      <c r="B57" s="1594" t="s">
        <v>483</v>
      </c>
      <c r="C57" s="1596" t="s">
        <v>401</v>
      </c>
    </row>
    <row r="58" spans="1:3">
      <c r="A58" s="2376"/>
      <c r="B58" s="1594" t="s">
        <v>484</v>
      </c>
      <c r="C58" s="1603" t="s">
        <v>401</v>
      </c>
    </row>
    <row r="59" spans="1:3">
      <c r="A59" s="2376"/>
      <c r="B59" s="1598" t="s">
        <v>485</v>
      </c>
      <c r="C59" s="381" t="s">
        <v>3312</v>
      </c>
    </row>
    <row r="60" spans="1:3">
      <c r="A60" s="2376"/>
      <c r="B60" s="1594" t="s">
        <v>486</v>
      </c>
      <c r="C60" s="370" t="s">
        <v>401</v>
      </c>
    </row>
    <row r="61" spans="1:3">
      <c r="A61" s="2376"/>
      <c r="B61" s="1594" t="s">
        <v>487</v>
      </c>
      <c r="C61" s="1596" t="s">
        <v>401</v>
      </c>
    </row>
    <row r="62" spans="1:3">
      <c r="A62" s="2376"/>
      <c r="B62" s="1594" t="s">
        <v>489</v>
      </c>
      <c r="C62" s="1596" t="s">
        <v>401</v>
      </c>
    </row>
    <row r="63" spans="1:3">
      <c r="A63" s="2376"/>
      <c r="B63" s="1594" t="s">
        <v>491</v>
      </c>
      <c r="C63" s="1596" t="s">
        <v>401</v>
      </c>
    </row>
    <row r="64" spans="1:3">
      <c r="A64" s="2376"/>
      <c r="B64" s="1594" t="s">
        <v>493</v>
      </c>
      <c r="C64" s="1596" t="s">
        <v>401</v>
      </c>
    </row>
    <row r="65" spans="1:3">
      <c r="A65" s="2376"/>
      <c r="B65" s="1594" t="s">
        <v>495</v>
      </c>
      <c r="C65" s="1596" t="s">
        <v>248</v>
      </c>
    </row>
    <row r="66" spans="1:3">
      <c r="A66" s="2376"/>
      <c r="B66" s="1594" t="s">
        <v>496</v>
      </c>
      <c r="C66" s="1596" t="s">
        <v>401</v>
      </c>
    </row>
    <row r="67" spans="1:3">
      <c r="A67" s="2376"/>
      <c r="B67" s="1594" t="s">
        <v>498</v>
      </c>
      <c r="C67" s="1596" t="s">
        <v>401</v>
      </c>
    </row>
    <row r="68" spans="1:3" ht="18.600000000000001" thickBot="1">
      <c r="A68" s="2377"/>
      <c r="B68" s="1599" t="s">
        <v>500</v>
      </c>
      <c r="C68" s="1601" t="s">
        <v>401</v>
      </c>
    </row>
    <row r="69" spans="1:3">
      <c r="A69" s="2375" t="s">
        <v>502</v>
      </c>
      <c r="B69" s="1592" t="s">
        <v>503</v>
      </c>
      <c r="C69" s="1600" t="s">
        <v>250</v>
      </c>
    </row>
    <row r="70" spans="1:3">
      <c r="A70" s="2376"/>
      <c r="B70" s="1594" t="s">
        <v>504</v>
      </c>
      <c r="C70" s="1596" t="s">
        <v>340</v>
      </c>
    </row>
    <row r="71" spans="1:3">
      <c r="A71" s="2376"/>
      <c r="B71" s="1594" t="s">
        <v>505</v>
      </c>
      <c r="C71" s="1596" t="s">
        <v>401</v>
      </c>
    </row>
    <row r="72" spans="1:3">
      <c r="A72" s="2376"/>
      <c r="B72" s="1594" t="s">
        <v>506</v>
      </c>
      <c r="C72" s="1596" t="s">
        <v>401</v>
      </c>
    </row>
    <row r="73" spans="1:3" ht="64.8">
      <c r="A73" s="2376"/>
      <c r="B73" s="1594" t="s">
        <v>507</v>
      </c>
      <c r="C73" s="1596" t="s">
        <v>1159</v>
      </c>
    </row>
    <row r="74" spans="1:3">
      <c r="A74" s="2376"/>
      <c r="B74" s="1594" t="s">
        <v>509</v>
      </c>
      <c r="C74" s="1596" t="s">
        <v>272</v>
      </c>
    </row>
    <row r="75" spans="1:3">
      <c r="A75" s="2376"/>
      <c r="B75" s="1594" t="s">
        <v>510</v>
      </c>
      <c r="C75" s="1596" t="s">
        <v>250</v>
      </c>
    </row>
    <row r="76" spans="1:3">
      <c r="A76" s="2376"/>
      <c r="B76" s="1594" t="s">
        <v>511</v>
      </c>
      <c r="C76" s="1596" t="s">
        <v>348</v>
      </c>
    </row>
    <row r="77" spans="1:3" ht="18.600000000000001" thickBot="1">
      <c r="A77" s="2377"/>
      <c r="B77" s="1599" t="s">
        <v>512</v>
      </c>
      <c r="C77" s="1603" t="s">
        <v>3309</v>
      </c>
    </row>
    <row r="78" spans="1:3">
      <c r="A78" s="2375" t="s">
        <v>514</v>
      </c>
      <c r="B78" s="1604" t="s">
        <v>515</v>
      </c>
      <c r="C78" s="1605" t="s">
        <v>3313</v>
      </c>
    </row>
    <row r="79" spans="1:3">
      <c r="A79" s="2376"/>
      <c r="B79" s="1594" t="s">
        <v>517</v>
      </c>
      <c r="C79" s="370" t="s">
        <v>1301</v>
      </c>
    </row>
    <row r="80" spans="1:3">
      <c r="A80" s="2376"/>
      <c r="B80" s="1594" t="s">
        <v>518</v>
      </c>
      <c r="C80" s="1596" t="s">
        <v>1161</v>
      </c>
    </row>
    <row r="81" spans="1:3" ht="64.8">
      <c r="A81" s="2376"/>
      <c r="B81" s="1594" t="s">
        <v>520</v>
      </c>
      <c r="C81" s="1596" t="s">
        <v>3314</v>
      </c>
    </row>
    <row r="82" spans="1:3" ht="48.6">
      <c r="A82" s="2376"/>
      <c r="B82" s="1594" t="s">
        <v>522</v>
      </c>
      <c r="C82" s="1596" t="s">
        <v>3315</v>
      </c>
    </row>
    <row r="83" spans="1:3">
      <c r="A83" s="2376"/>
      <c r="B83" s="1594" t="s">
        <v>524</v>
      </c>
      <c r="C83" s="1596" t="s">
        <v>248</v>
      </c>
    </row>
    <row r="84" spans="1:3">
      <c r="A84" s="2376"/>
      <c r="B84" s="1594" t="s">
        <v>496</v>
      </c>
      <c r="C84" s="1596" t="s">
        <v>401</v>
      </c>
    </row>
    <row r="85" spans="1:3">
      <c r="A85" s="2376"/>
      <c r="B85" s="1594" t="s">
        <v>498</v>
      </c>
      <c r="C85" s="1596" t="s">
        <v>401</v>
      </c>
    </row>
    <row r="86" spans="1:3">
      <c r="A86" s="2376"/>
      <c r="B86" s="1594" t="s">
        <v>525</v>
      </c>
      <c r="C86" s="1596" t="s">
        <v>401</v>
      </c>
    </row>
    <row r="87" spans="1:3">
      <c r="A87" s="2376"/>
      <c r="B87" s="1594" t="s">
        <v>526</v>
      </c>
      <c r="C87" s="1606"/>
    </row>
    <row r="88" spans="1:3">
      <c r="A88" s="2376"/>
      <c r="B88" s="1594" t="s">
        <v>527</v>
      </c>
      <c r="C88" s="1596" t="s">
        <v>248</v>
      </c>
    </row>
    <row r="89" spans="1:3">
      <c r="A89" s="2376"/>
      <c r="B89" s="1594" t="s">
        <v>528</v>
      </c>
      <c r="C89" s="1596" t="s">
        <v>401</v>
      </c>
    </row>
    <row r="90" spans="1:3">
      <c r="A90" s="2376"/>
      <c r="B90" s="1594" t="s">
        <v>529</v>
      </c>
      <c r="C90" s="1596" t="s">
        <v>401</v>
      </c>
    </row>
    <row r="91" spans="1:3">
      <c r="A91" s="2376"/>
      <c r="B91" s="1594" t="s">
        <v>530</v>
      </c>
      <c r="C91" s="1596" t="s">
        <v>401</v>
      </c>
    </row>
    <row r="92" spans="1:3" ht="18.600000000000001" thickBot="1">
      <c r="A92" s="2377"/>
      <c r="B92" s="1599" t="s">
        <v>531</v>
      </c>
      <c r="C92" s="1601" t="s">
        <v>401</v>
      </c>
    </row>
    <row r="93" spans="1:3" ht="64.8">
      <c r="A93" s="2375" t="s">
        <v>532</v>
      </c>
      <c r="B93" s="1592" t="s">
        <v>533</v>
      </c>
      <c r="C93" s="1600" t="s">
        <v>3316</v>
      </c>
    </row>
    <row r="94" spans="1:3">
      <c r="A94" s="2376"/>
      <c r="B94" s="1594" t="s">
        <v>535</v>
      </c>
      <c r="C94" s="382" t="s">
        <v>401</v>
      </c>
    </row>
    <row r="95" spans="1:3" ht="32.4">
      <c r="A95" s="2376"/>
      <c r="B95" s="1598" t="s">
        <v>537</v>
      </c>
      <c r="C95" s="381" t="s">
        <v>1438</v>
      </c>
    </row>
    <row r="96" spans="1:3" ht="32.4">
      <c r="A96" s="2376"/>
      <c r="B96" s="1594" t="s">
        <v>538</v>
      </c>
      <c r="C96" s="370" t="s">
        <v>401</v>
      </c>
    </row>
    <row r="97" spans="1:3">
      <c r="A97" s="2376"/>
      <c r="B97" s="1594" t="s">
        <v>540</v>
      </c>
      <c r="C97" s="1596" t="s">
        <v>401</v>
      </c>
    </row>
    <row r="98" spans="1:3" ht="210.6">
      <c r="A98" s="2376"/>
      <c r="B98" s="1594" t="s">
        <v>542</v>
      </c>
      <c r="C98" s="1596" t="s">
        <v>3317</v>
      </c>
    </row>
    <row r="99" spans="1:3" ht="32.4">
      <c r="A99" s="2376"/>
      <c r="B99" s="1594" t="s">
        <v>544</v>
      </c>
      <c r="C99" s="1596" t="s">
        <v>3318</v>
      </c>
    </row>
    <row r="100" spans="1:3" ht="48.6">
      <c r="A100" s="2376"/>
      <c r="B100" s="1594" t="s">
        <v>545</v>
      </c>
      <c r="C100" s="1596" t="s">
        <v>3319</v>
      </c>
    </row>
    <row r="101" spans="1:3">
      <c r="A101" s="2376"/>
      <c r="B101" s="1594" t="s">
        <v>546</v>
      </c>
      <c r="C101" s="1596" t="s">
        <v>401</v>
      </c>
    </row>
    <row r="102" spans="1:3" ht="18.600000000000001" thickBot="1">
      <c r="A102" s="2377"/>
      <c r="B102" s="1607" t="s">
        <v>547</v>
      </c>
      <c r="C102" s="1603" t="s">
        <v>401</v>
      </c>
    </row>
    <row r="103" spans="1:3" ht="32.4">
      <c r="A103" s="2375" t="s">
        <v>548</v>
      </c>
      <c r="B103" s="1592" t="s">
        <v>549</v>
      </c>
      <c r="C103" s="1608" t="s">
        <v>3320</v>
      </c>
    </row>
    <row r="104" spans="1:3">
      <c r="A104" s="2376"/>
      <c r="B104" s="1598" t="s">
        <v>551</v>
      </c>
      <c r="C104" s="405">
        <v>7.7016879532764264</v>
      </c>
    </row>
    <row r="105" spans="1:3">
      <c r="A105" s="2376"/>
      <c r="B105" s="1598" t="s">
        <v>552</v>
      </c>
      <c r="C105" s="390">
        <v>1200</v>
      </c>
    </row>
    <row r="106" spans="1:3">
      <c r="A106" s="2376"/>
      <c r="B106" s="1598" t="s">
        <v>1256</v>
      </c>
      <c r="C106" s="105" t="s">
        <v>1257</v>
      </c>
    </row>
    <row r="107" spans="1:3" ht="18.600000000000001" thickBot="1">
      <c r="A107" s="2376"/>
      <c r="B107" s="1609" t="s">
        <v>938</v>
      </c>
      <c r="C107" s="293" t="s">
        <v>3321</v>
      </c>
    </row>
    <row r="108" spans="1:3" s="135" customFormat="1" ht="65.099999999999994" customHeight="1">
      <c r="A108" s="1865" t="s">
        <v>397</v>
      </c>
      <c r="B108" s="1143" t="s">
        <v>398</v>
      </c>
      <c r="C108" s="1144" t="s">
        <v>401</v>
      </c>
    </row>
    <row r="109" spans="1:3" s="135" customFormat="1" ht="65.099999999999994" customHeight="1" thickBot="1">
      <c r="A109" s="1866"/>
      <c r="B109" s="1145" t="s">
        <v>400</v>
      </c>
      <c r="C109" s="1146" t="s">
        <v>401</v>
      </c>
    </row>
    <row r="110" spans="1:3" ht="18.600000000000001" thickBot="1">
      <c r="A110" s="2378" t="s">
        <v>557</v>
      </c>
      <c r="B110" s="2379"/>
      <c r="C110" s="1610" t="s">
        <v>288</v>
      </c>
    </row>
    <row r="111" spans="1:3" ht="255.75" customHeight="1">
      <c r="A111" s="2373" t="s">
        <v>403</v>
      </c>
      <c r="B111" s="2374"/>
      <c r="C111" s="237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61" t="s">
        <v>594</v>
      </c>
      <c r="B1" s="2361"/>
      <c r="C1" s="2361"/>
    </row>
    <row r="2" spans="1:3" ht="16.8" thickBot="1">
      <c r="A2" s="2386" t="s">
        <v>595</v>
      </c>
      <c r="B2" s="2387"/>
      <c r="C2" s="1611">
        <v>45461</v>
      </c>
    </row>
    <row r="3" spans="1:3">
      <c r="A3" s="2236" t="s">
        <v>596</v>
      </c>
      <c r="B3" s="1612" t="s">
        <v>597</v>
      </c>
      <c r="C3" s="1613" t="s">
        <v>3322</v>
      </c>
    </row>
    <row r="4" spans="1:3">
      <c r="A4" s="1906"/>
      <c r="B4" s="1499" t="s">
        <v>599</v>
      </c>
      <c r="C4" s="1085" t="s">
        <v>3323</v>
      </c>
    </row>
    <row r="5" spans="1:3">
      <c r="A5" s="1906"/>
      <c r="B5" s="1499" t="s">
        <v>411</v>
      </c>
      <c r="C5" s="1085" t="s">
        <v>401</v>
      </c>
    </row>
    <row r="6" spans="1:3">
      <c r="A6" s="1906"/>
      <c r="B6" s="1499" t="s">
        <v>239</v>
      </c>
      <c r="C6" s="1085" t="s">
        <v>3323</v>
      </c>
    </row>
    <row r="7" spans="1:3">
      <c r="A7" s="1906"/>
      <c r="B7" s="1499" t="s">
        <v>413</v>
      </c>
      <c r="C7" s="144" t="s">
        <v>3324</v>
      </c>
    </row>
    <row r="8" spans="1:3">
      <c r="A8" s="1906"/>
      <c r="B8" s="1499" t="s">
        <v>415</v>
      </c>
      <c r="C8" s="379">
        <v>498644081</v>
      </c>
    </row>
    <row r="9" spans="1:3">
      <c r="A9" s="1906"/>
      <c r="B9" s="1499" t="s">
        <v>416</v>
      </c>
      <c r="C9" s="380">
        <v>78656117395</v>
      </c>
    </row>
    <row r="10" spans="1:3" ht="32.4">
      <c r="A10" s="1906"/>
      <c r="B10" s="1499" t="s">
        <v>603</v>
      </c>
      <c r="C10" s="1266" t="s">
        <v>3325</v>
      </c>
    </row>
    <row r="11" spans="1:3">
      <c r="A11" s="1906"/>
      <c r="B11" s="1499" t="s">
        <v>605</v>
      </c>
      <c r="C11" s="1085" t="s">
        <v>1005</v>
      </c>
    </row>
    <row r="12" spans="1:3">
      <c r="A12" s="1906"/>
      <c r="B12" s="1499" t="s">
        <v>606</v>
      </c>
      <c r="C12" s="1085" t="s">
        <v>1142</v>
      </c>
    </row>
    <row r="13" spans="1:3">
      <c r="A13" s="1906"/>
      <c r="B13" s="1499" t="s">
        <v>607</v>
      </c>
      <c r="C13" s="1085" t="s">
        <v>1142</v>
      </c>
    </row>
    <row r="14" spans="1:3">
      <c r="A14" s="1906"/>
      <c r="B14" s="1499" t="s">
        <v>608</v>
      </c>
      <c r="C14" s="1085" t="s">
        <v>1005</v>
      </c>
    </row>
    <row r="15" spans="1:3">
      <c r="A15" s="1906"/>
      <c r="B15" s="1499" t="s">
        <v>609</v>
      </c>
      <c r="C15" s="1085" t="s">
        <v>401</v>
      </c>
    </row>
    <row r="16" spans="1:3">
      <c r="A16" s="1906"/>
      <c r="B16" s="1499" t="s">
        <v>610</v>
      </c>
      <c r="C16" s="1085" t="s">
        <v>401</v>
      </c>
    </row>
    <row r="17" spans="1:3" ht="32.4">
      <c r="A17" s="1906"/>
      <c r="B17" s="1499" t="s">
        <v>611</v>
      </c>
      <c r="C17" s="1085" t="s">
        <v>3326</v>
      </c>
    </row>
    <row r="18" spans="1:3" ht="32.4">
      <c r="A18" s="1906"/>
      <c r="B18" s="1499" t="s">
        <v>257</v>
      </c>
      <c r="C18" s="1085" t="s">
        <v>258</v>
      </c>
    </row>
    <row r="19" spans="1:3">
      <c r="A19" s="1906"/>
      <c r="B19" s="1499" t="s">
        <v>613</v>
      </c>
      <c r="C19" s="1085" t="s">
        <v>401</v>
      </c>
    </row>
    <row r="20" spans="1:3" ht="32.4">
      <c r="A20" s="1906"/>
      <c r="B20" s="1499" t="s">
        <v>614</v>
      </c>
      <c r="C20" s="1085" t="s">
        <v>1005</v>
      </c>
    </row>
    <row r="21" spans="1:3">
      <c r="A21" s="1906"/>
      <c r="B21" s="1499" t="s">
        <v>615</v>
      </c>
      <c r="C21" s="1085" t="s">
        <v>401</v>
      </c>
    </row>
    <row r="22" spans="1:3">
      <c r="A22" s="1906"/>
      <c r="B22" s="1499" t="s">
        <v>616</v>
      </c>
      <c r="C22" s="1085" t="s">
        <v>401</v>
      </c>
    </row>
    <row r="23" spans="1:3">
      <c r="A23" s="1906"/>
      <c r="B23" s="1499" t="s">
        <v>617</v>
      </c>
      <c r="C23" s="1085" t="s">
        <v>401</v>
      </c>
    </row>
    <row r="24" spans="1:3">
      <c r="A24" s="1906"/>
      <c r="B24" s="1499" t="s">
        <v>618</v>
      </c>
      <c r="C24" s="1085" t="s">
        <v>401</v>
      </c>
    </row>
    <row r="25" spans="1:3">
      <c r="A25" s="1906"/>
      <c r="B25" s="1499" t="s">
        <v>619</v>
      </c>
      <c r="C25" s="1085" t="s">
        <v>3327</v>
      </c>
    </row>
    <row r="26" spans="1:3">
      <c r="A26" s="1906"/>
      <c r="B26" s="1499" t="s">
        <v>620</v>
      </c>
      <c r="C26" s="1085" t="s">
        <v>401</v>
      </c>
    </row>
    <row r="27" spans="1:3">
      <c r="A27" s="1906"/>
      <c r="B27" s="1499" t="s">
        <v>621</v>
      </c>
      <c r="C27" s="1085" t="s">
        <v>270</v>
      </c>
    </row>
    <row r="28" spans="1:3">
      <c r="A28" s="1906"/>
      <c r="B28" s="1499" t="s">
        <v>622</v>
      </c>
      <c r="C28" s="1085" t="s">
        <v>272</v>
      </c>
    </row>
    <row r="29" spans="1:3">
      <c r="A29" s="1906"/>
      <c r="B29" s="1499" t="s">
        <v>623</v>
      </c>
      <c r="C29" s="1085" t="s">
        <v>3328</v>
      </c>
    </row>
    <row r="30" spans="1:3" ht="81">
      <c r="A30" s="1906"/>
      <c r="B30" s="1499" t="s">
        <v>625</v>
      </c>
      <c r="C30" s="1085" t="s">
        <v>3329</v>
      </c>
    </row>
    <row r="31" spans="1:3" ht="97.2">
      <c r="A31" s="1906"/>
      <c r="B31" s="1499" t="s">
        <v>626</v>
      </c>
      <c r="C31" s="1085" t="s">
        <v>3330</v>
      </c>
    </row>
    <row r="32" spans="1:3" ht="33" thickBot="1">
      <c r="A32" s="1907"/>
      <c r="B32" s="4" t="s">
        <v>628</v>
      </c>
      <c r="C32" s="1121" t="s">
        <v>118</v>
      </c>
    </row>
    <row r="33" spans="1:3">
      <c r="A33" s="2385" t="s">
        <v>629</v>
      </c>
      <c r="B33" s="1612" t="s">
        <v>630</v>
      </c>
      <c r="C33" s="1085" t="s">
        <v>3323</v>
      </c>
    </row>
    <row r="34" spans="1:3">
      <c r="A34" s="1895"/>
      <c r="B34" s="1499" t="s">
        <v>631</v>
      </c>
      <c r="C34" s="1085" t="s">
        <v>3331</v>
      </c>
    </row>
    <row r="35" spans="1:3">
      <c r="A35" s="1895"/>
      <c r="B35" s="1499" t="s">
        <v>633</v>
      </c>
      <c r="C35" s="1085" t="s">
        <v>3332</v>
      </c>
    </row>
    <row r="36" spans="1:3">
      <c r="A36" s="1895"/>
      <c r="B36" s="1499" t="s">
        <v>634</v>
      </c>
      <c r="C36" s="1085" t="s">
        <v>401</v>
      </c>
    </row>
    <row r="37" spans="1:3">
      <c r="A37" s="1895"/>
      <c r="B37" s="1499" t="s">
        <v>635</v>
      </c>
      <c r="C37" s="1085" t="s">
        <v>401</v>
      </c>
    </row>
    <row r="38" spans="1:3" ht="16.8" thickBot="1">
      <c r="A38" s="1896"/>
      <c r="B38" s="1117" t="s">
        <v>636</v>
      </c>
      <c r="C38" s="1121" t="s">
        <v>1142</v>
      </c>
    </row>
    <row r="39" spans="1:3">
      <c r="A39" s="2385" t="s">
        <v>637</v>
      </c>
      <c r="B39" s="1612" t="s">
        <v>638</v>
      </c>
      <c r="C39" s="1085" t="s">
        <v>1005</v>
      </c>
    </row>
    <row r="40" spans="1:3">
      <c r="A40" s="1895"/>
      <c r="B40" s="1499" t="s">
        <v>639</v>
      </c>
      <c r="C40" s="1085" t="s">
        <v>401</v>
      </c>
    </row>
    <row r="41" spans="1:3">
      <c r="A41" s="1895"/>
      <c r="B41" s="1499" t="s">
        <v>640</v>
      </c>
      <c r="C41" s="1085" t="s">
        <v>401</v>
      </c>
    </row>
    <row r="42" spans="1:3">
      <c r="A42" s="1895"/>
      <c r="B42" s="1499" t="s">
        <v>641</v>
      </c>
      <c r="C42" s="1085" t="s">
        <v>401</v>
      </c>
    </row>
    <row r="43" spans="1:3">
      <c r="A43" s="1895"/>
      <c r="B43" s="1499" t="s">
        <v>642</v>
      </c>
      <c r="C43" s="1085" t="s">
        <v>401</v>
      </c>
    </row>
    <row r="44" spans="1:3" ht="16.8" thickBot="1">
      <c r="A44" s="1896"/>
      <c r="B44" s="1614" t="s">
        <v>643</v>
      </c>
      <c r="C44" s="1121" t="s">
        <v>401</v>
      </c>
    </row>
    <row r="45" spans="1:3">
      <c r="A45" s="2385" t="s">
        <v>644</v>
      </c>
      <c r="B45" s="1612" t="s">
        <v>645</v>
      </c>
      <c r="C45" s="1085" t="s">
        <v>1142</v>
      </c>
    </row>
    <row r="46" spans="1:3" ht="32.4">
      <c r="A46" s="1895"/>
      <c r="B46" s="1499" t="s">
        <v>646</v>
      </c>
      <c r="C46" s="1085" t="s">
        <v>3333</v>
      </c>
    </row>
    <row r="47" spans="1:3" ht="16.8" thickBot="1">
      <c r="A47" s="1896"/>
      <c r="B47" s="1117" t="s">
        <v>647</v>
      </c>
      <c r="C47" s="1121" t="s">
        <v>3334</v>
      </c>
    </row>
    <row r="48" spans="1:3">
      <c r="A48" s="1895" t="s">
        <v>303</v>
      </c>
      <c r="B48" s="4" t="s">
        <v>648</v>
      </c>
      <c r="C48" s="1085" t="s">
        <v>1142</v>
      </c>
    </row>
    <row r="49" spans="1:3">
      <c r="A49" s="1895"/>
      <c r="B49" s="1499" t="s">
        <v>649</v>
      </c>
      <c r="C49" s="1085" t="s">
        <v>3335</v>
      </c>
    </row>
    <row r="50" spans="1:3">
      <c r="A50" s="1895"/>
      <c r="B50" s="1499" t="s">
        <v>651</v>
      </c>
      <c r="C50" s="1085" t="s">
        <v>1989</v>
      </c>
    </row>
    <row r="51" spans="1:3">
      <c r="A51" s="1895"/>
      <c r="B51" s="1499" t="s">
        <v>653</v>
      </c>
      <c r="C51" s="1085" t="s">
        <v>654</v>
      </c>
    </row>
    <row r="52" spans="1:3" ht="97.2">
      <c r="A52" s="1895"/>
      <c r="B52" s="1499" t="s">
        <v>655</v>
      </c>
      <c r="C52" s="1085" t="s">
        <v>3336</v>
      </c>
    </row>
    <row r="53" spans="1:3" ht="81">
      <c r="A53" s="1895"/>
      <c r="B53" s="1499" t="s">
        <v>657</v>
      </c>
      <c r="C53" s="1085" t="s">
        <v>3337</v>
      </c>
    </row>
    <row r="54" spans="1:3" ht="32.4">
      <c r="A54" s="1895"/>
      <c r="B54" s="1499" t="s">
        <v>659</v>
      </c>
      <c r="C54" s="1085" t="s">
        <v>3338</v>
      </c>
    </row>
    <row r="55" spans="1:3">
      <c r="A55" s="1895"/>
      <c r="B55" s="1499" t="s">
        <v>660</v>
      </c>
      <c r="C55" s="1085" t="s">
        <v>661</v>
      </c>
    </row>
    <row r="56" spans="1:3">
      <c r="A56" s="1895"/>
      <c r="B56" s="1499" t="s">
        <v>662</v>
      </c>
      <c r="C56" s="1085" t="s">
        <v>320</v>
      </c>
    </row>
    <row r="57" spans="1:3">
      <c r="A57" s="1895"/>
      <c r="B57" s="1499" t="s">
        <v>663</v>
      </c>
      <c r="C57" s="1085" t="s">
        <v>3339</v>
      </c>
    </row>
    <row r="58" spans="1:3">
      <c r="A58" s="1895"/>
      <c r="B58" s="1499" t="s">
        <v>664</v>
      </c>
      <c r="C58" s="144" t="s">
        <v>3340</v>
      </c>
    </row>
    <row r="59" spans="1:3">
      <c r="A59" s="1895"/>
      <c r="B59" s="1499" t="s">
        <v>665</v>
      </c>
      <c r="C59" s="381" t="s">
        <v>3341</v>
      </c>
    </row>
    <row r="60" spans="1:3">
      <c r="A60" s="1895"/>
      <c r="B60" s="1499" t="s">
        <v>667</v>
      </c>
      <c r="C60" s="1085" t="s">
        <v>3342</v>
      </c>
    </row>
    <row r="61" spans="1:3">
      <c r="A61" s="1895"/>
      <c r="B61" s="1499" t="s">
        <v>669</v>
      </c>
      <c r="C61" s="1085" t="s">
        <v>3343</v>
      </c>
    </row>
    <row r="62" spans="1:3">
      <c r="A62" s="1895"/>
      <c r="B62" s="1499" t="s">
        <v>671</v>
      </c>
      <c r="C62" s="1085" t="s">
        <v>3344</v>
      </c>
    </row>
    <row r="63" spans="1:3">
      <c r="A63" s="1895"/>
      <c r="B63" s="1499" t="s">
        <v>673</v>
      </c>
      <c r="C63" s="1085" t="s">
        <v>3345</v>
      </c>
    </row>
    <row r="64" spans="1:3">
      <c r="A64" s="1895"/>
      <c r="B64" s="1499" t="s">
        <v>674</v>
      </c>
      <c r="C64" s="1085" t="s">
        <v>3346</v>
      </c>
    </row>
    <row r="65" spans="1:3">
      <c r="A65" s="1895"/>
      <c r="B65" s="1499" t="s">
        <v>675</v>
      </c>
      <c r="C65" s="1085" t="s">
        <v>1142</v>
      </c>
    </row>
    <row r="66" spans="1:3">
      <c r="A66" s="1895"/>
      <c r="B66" s="1499" t="s">
        <v>676</v>
      </c>
      <c r="C66" s="1085" t="s">
        <v>3347</v>
      </c>
    </row>
    <row r="67" spans="1:3">
      <c r="A67" s="1895"/>
      <c r="B67" s="1499" t="s">
        <v>677</v>
      </c>
      <c r="C67" s="1268">
        <v>44316</v>
      </c>
    </row>
    <row r="68" spans="1:3" ht="16.8" thickBot="1">
      <c r="A68" s="1896"/>
      <c r="B68" s="1117" t="s">
        <v>678</v>
      </c>
      <c r="C68" s="1121" t="s">
        <v>3348</v>
      </c>
    </row>
    <row r="69" spans="1:3">
      <c r="A69" s="2385" t="s">
        <v>680</v>
      </c>
      <c r="B69" s="1612" t="s">
        <v>681</v>
      </c>
      <c r="C69" s="1085" t="s">
        <v>1142</v>
      </c>
    </row>
    <row r="70" spans="1:3">
      <c r="A70" s="1895"/>
      <c r="B70" s="1499" t="s">
        <v>682</v>
      </c>
      <c r="C70" s="1085" t="s">
        <v>340</v>
      </c>
    </row>
    <row r="71" spans="1:3">
      <c r="A71" s="1895"/>
      <c r="B71" s="1499" t="s">
        <v>683</v>
      </c>
      <c r="C71" s="1085" t="s">
        <v>401</v>
      </c>
    </row>
    <row r="72" spans="1:3">
      <c r="A72" s="1895"/>
      <c r="B72" s="1499" t="s">
        <v>684</v>
      </c>
      <c r="C72" s="1085" t="s">
        <v>401</v>
      </c>
    </row>
    <row r="73" spans="1:3" ht="48.6">
      <c r="A73" s="1895"/>
      <c r="B73" s="1499" t="s">
        <v>685</v>
      </c>
      <c r="C73" s="1085" t="s">
        <v>3349</v>
      </c>
    </row>
    <row r="74" spans="1:3">
      <c r="A74" s="1895"/>
      <c r="B74" s="1499" t="s">
        <v>686</v>
      </c>
      <c r="C74" s="1085" t="s">
        <v>272</v>
      </c>
    </row>
    <row r="75" spans="1:3">
      <c r="A75" s="1895"/>
      <c r="B75" s="1499" t="s">
        <v>687</v>
      </c>
      <c r="C75" s="1085" t="s">
        <v>1005</v>
      </c>
    </row>
    <row r="76" spans="1:3">
      <c r="A76" s="1895"/>
      <c r="B76" s="1499" t="s">
        <v>688</v>
      </c>
      <c r="C76" s="1085" t="s">
        <v>401</v>
      </c>
    </row>
    <row r="77" spans="1:3" ht="114" thickBot="1">
      <c r="A77" s="1896"/>
      <c r="B77" s="1117" t="s">
        <v>689</v>
      </c>
      <c r="C77" s="561" t="s">
        <v>3350</v>
      </c>
    </row>
    <row r="78" spans="1:3">
      <c r="A78" s="2385" t="s">
        <v>690</v>
      </c>
      <c r="B78" s="1612" t="s">
        <v>691</v>
      </c>
      <c r="C78" s="1586">
        <v>108</v>
      </c>
    </row>
    <row r="79" spans="1:3" ht="64.8">
      <c r="A79" s="1895"/>
      <c r="B79" s="1499" t="s">
        <v>693</v>
      </c>
      <c r="C79" s="1085" t="s">
        <v>3351</v>
      </c>
    </row>
    <row r="80" spans="1:3" ht="64.8">
      <c r="A80" s="1895"/>
      <c r="B80" s="1499" t="s">
        <v>695</v>
      </c>
      <c r="C80" s="1085" t="s">
        <v>3352</v>
      </c>
    </row>
    <row r="81" spans="1:3">
      <c r="A81" s="1895"/>
      <c r="B81" s="1499" t="s">
        <v>697</v>
      </c>
      <c r="C81" s="1085" t="s">
        <v>3353</v>
      </c>
    </row>
    <row r="82" spans="1:3" ht="129.6">
      <c r="A82" s="1895"/>
      <c r="B82" s="1499" t="s">
        <v>698</v>
      </c>
      <c r="C82" s="1085" t="s">
        <v>3354</v>
      </c>
    </row>
    <row r="83" spans="1:3">
      <c r="A83" s="1895"/>
      <c r="B83" s="1499" t="s">
        <v>700</v>
      </c>
      <c r="C83" s="1085" t="s">
        <v>1005</v>
      </c>
    </row>
    <row r="84" spans="1:3">
      <c r="A84" s="1895"/>
      <c r="B84" s="1499" t="s">
        <v>676</v>
      </c>
      <c r="C84" s="1085" t="s">
        <v>401</v>
      </c>
    </row>
    <row r="85" spans="1:3">
      <c r="A85" s="1895"/>
      <c r="B85" s="1499" t="s">
        <v>677</v>
      </c>
      <c r="C85" s="1085" t="s">
        <v>401</v>
      </c>
    </row>
    <row r="86" spans="1:3">
      <c r="A86" s="1895"/>
      <c r="B86" s="1499" t="s">
        <v>701</v>
      </c>
      <c r="C86" s="1085" t="s">
        <v>401</v>
      </c>
    </row>
    <row r="87" spans="1:3">
      <c r="A87" s="1895"/>
      <c r="B87" s="1499" t="s">
        <v>702</v>
      </c>
      <c r="C87" s="1085"/>
    </row>
    <row r="88" spans="1:3">
      <c r="A88" s="1895"/>
      <c r="B88" s="1499" t="s">
        <v>703</v>
      </c>
      <c r="C88" s="1085" t="s">
        <v>1005</v>
      </c>
    </row>
    <row r="89" spans="1:3">
      <c r="A89" s="1895"/>
      <c r="B89" s="1499" t="s">
        <v>704</v>
      </c>
      <c r="C89" s="1085" t="s">
        <v>401</v>
      </c>
    </row>
    <row r="90" spans="1:3">
      <c r="A90" s="1895"/>
      <c r="B90" s="1499" t="s">
        <v>705</v>
      </c>
      <c r="C90" s="1085" t="s">
        <v>401</v>
      </c>
    </row>
    <row r="91" spans="1:3">
      <c r="A91" s="1895"/>
      <c r="B91" s="1499" t="s">
        <v>706</v>
      </c>
      <c r="C91" s="1085" t="s">
        <v>401</v>
      </c>
    </row>
    <row r="92" spans="1:3" ht="16.8" thickBot="1">
      <c r="A92" s="1896"/>
      <c r="B92" s="1117" t="s">
        <v>707</v>
      </c>
      <c r="C92" s="1121" t="s">
        <v>401</v>
      </c>
    </row>
    <row r="93" spans="1:3" ht="129.6">
      <c r="A93" s="2385" t="s">
        <v>708</v>
      </c>
      <c r="B93" s="1612" t="s">
        <v>709</v>
      </c>
      <c r="C93" s="1085" t="s">
        <v>3355</v>
      </c>
    </row>
    <row r="94" spans="1:3" ht="32.4">
      <c r="A94" s="1895"/>
      <c r="B94" s="1499" t="s">
        <v>711</v>
      </c>
      <c r="C94" s="1085" t="s">
        <v>2027</v>
      </c>
    </row>
    <row r="95" spans="1:3">
      <c r="A95" s="1895"/>
      <c r="B95" s="1499" t="s">
        <v>712</v>
      </c>
      <c r="C95" s="1085" t="s">
        <v>401</v>
      </c>
    </row>
    <row r="96" spans="1:3" ht="32.4">
      <c r="A96" s="1895"/>
      <c r="B96" s="1499" t="s">
        <v>713</v>
      </c>
      <c r="C96" s="1085" t="s">
        <v>401</v>
      </c>
    </row>
    <row r="97" spans="1:3" ht="81">
      <c r="A97" s="1895"/>
      <c r="B97" s="1499" t="s">
        <v>714</v>
      </c>
      <c r="C97" s="1085" t="s">
        <v>3356</v>
      </c>
    </row>
    <row r="98" spans="1:3" ht="48.6">
      <c r="A98" s="1895"/>
      <c r="B98" s="1499" t="s">
        <v>716</v>
      </c>
      <c r="C98" s="1085" t="s">
        <v>3357</v>
      </c>
    </row>
    <row r="99" spans="1:3" ht="32.4">
      <c r="A99" s="1895"/>
      <c r="B99" s="1499" t="s">
        <v>717</v>
      </c>
      <c r="C99" s="1085" t="s">
        <v>401</v>
      </c>
    </row>
    <row r="100" spans="1:3" ht="32.4">
      <c r="A100" s="1895"/>
      <c r="B100" s="1499" t="s">
        <v>719</v>
      </c>
      <c r="C100" s="1085" t="s">
        <v>3358</v>
      </c>
    </row>
    <row r="101" spans="1:3" ht="129.6">
      <c r="A101" s="1895"/>
      <c r="B101" s="1499" t="s">
        <v>720</v>
      </c>
      <c r="C101" s="1085" t="s">
        <v>3359</v>
      </c>
    </row>
    <row r="102" spans="1:3" ht="16.8" thickBot="1">
      <c r="A102" s="1896"/>
      <c r="B102" s="1614" t="s">
        <v>721</v>
      </c>
      <c r="C102" s="1121" t="s">
        <v>401</v>
      </c>
    </row>
    <row r="103" spans="1:3" ht="32.4">
      <c r="A103" s="1898" t="s">
        <v>389</v>
      </c>
      <c r="B103" s="1499" t="s">
        <v>722</v>
      </c>
      <c r="C103" s="144" t="s">
        <v>3360</v>
      </c>
    </row>
    <row r="104" spans="1:3">
      <c r="A104" s="1898"/>
      <c r="B104" s="1499" t="s">
        <v>392</v>
      </c>
      <c r="C104" s="384">
        <v>3.3472803000000002E-2</v>
      </c>
    </row>
    <row r="105" spans="1:3">
      <c r="A105" s="1898"/>
      <c r="B105" s="1499" t="s">
        <v>552</v>
      </c>
      <c r="C105" s="385">
        <v>5.28</v>
      </c>
    </row>
    <row r="106" spans="1:3">
      <c r="A106" s="1898"/>
      <c r="B106" s="1499" t="s">
        <v>394</v>
      </c>
      <c r="C106" s="386" t="s">
        <v>873</v>
      </c>
    </row>
    <row r="107" spans="1:3" ht="16.8" thickBot="1">
      <c r="A107" s="1899"/>
      <c r="B107" s="25" t="s">
        <v>396</v>
      </c>
      <c r="C107" s="1085" t="s">
        <v>401</v>
      </c>
    </row>
    <row r="108" spans="1:3" s="135" customFormat="1" ht="65.099999999999994" customHeight="1">
      <c r="A108" s="1865" t="s">
        <v>397</v>
      </c>
      <c r="B108" s="1143" t="s">
        <v>398</v>
      </c>
      <c r="C108" s="1144" t="s">
        <v>3361</v>
      </c>
    </row>
    <row r="109" spans="1:3" s="135" customFormat="1" ht="65.099999999999994" customHeight="1" thickBot="1">
      <c r="A109" s="1866"/>
      <c r="B109" s="1145" t="s">
        <v>400</v>
      </c>
      <c r="C109" s="1146" t="s">
        <v>401</v>
      </c>
    </row>
    <row r="110" spans="1:3" ht="16.8" thickBot="1">
      <c r="A110" s="2388" t="s">
        <v>727</v>
      </c>
      <c r="B110" s="2389"/>
      <c r="C110" s="1615" t="s">
        <v>401</v>
      </c>
    </row>
    <row r="111" spans="1:3" ht="235.5" customHeight="1">
      <c r="A111" s="1893" t="s">
        <v>403</v>
      </c>
      <c r="B111" s="1894"/>
      <c r="C111" s="18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7" width="7.09765625" style="6"/>
    <col min="8" max="16384" width="7.09765625" style="3"/>
  </cols>
  <sheetData>
    <row r="1" spans="1:7" s="79" customFormat="1" ht="20.399999999999999" thickBot="1">
      <c r="A1" s="2395" t="s">
        <v>594</v>
      </c>
      <c r="B1" s="2395"/>
      <c r="C1" s="2395"/>
    </row>
    <row r="2" spans="1:7" ht="16.8" thickBot="1">
      <c r="A2" s="2396" t="s">
        <v>595</v>
      </c>
      <c r="B2" s="2397"/>
      <c r="C2" s="1616">
        <v>45468</v>
      </c>
      <c r="D2" s="3"/>
      <c r="E2" s="3"/>
      <c r="F2" s="3"/>
      <c r="G2" s="3"/>
    </row>
    <row r="3" spans="1:7">
      <c r="A3" s="2398" t="s">
        <v>596</v>
      </c>
      <c r="B3" s="1612" t="s">
        <v>597</v>
      </c>
      <c r="C3" s="1617" t="s">
        <v>3362</v>
      </c>
      <c r="D3" s="3"/>
      <c r="E3" s="3"/>
      <c r="F3" s="3"/>
      <c r="G3" s="3"/>
    </row>
    <row r="4" spans="1:7">
      <c r="A4" s="1906"/>
      <c r="B4" s="1499" t="s">
        <v>599</v>
      </c>
      <c r="C4" s="409" t="s">
        <v>3363</v>
      </c>
      <c r="D4" s="3"/>
      <c r="E4" s="3"/>
      <c r="F4" s="3"/>
      <c r="G4" s="3"/>
    </row>
    <row r="5" spans="1:7">
      <c r="A5" s="1906"/>
      <c r="B5" s="1499" t="s">
        <v>411</v>
      </c>
      <c r="C5" s="400" t="s">
        <v>3364</v>
      </c>
      <c r="D5" s="3"/>
      <c r="E5" s="3"/>
      <c r="F5" s="3"/>
      <c r="G5" s="3"/>
    </row>
    <row r="6" spans="1:7">
      <c r="A6" s="1906"/>
      <c r="B6" s="1499" t="s">
        <v>239</v>
      </c>
      <c r="C6" s="410" t="s">
        <v>3363</v>
      </c>
      <c r="D6" s="3"/>
      <c r="E6" s="3"/>
      <c r="F6" s="3"/>
      <c r="G6" s="3"/>
    </row>
    <row r="7" spans="1:7">
      <c r="A7" s="1906"/>
      <c r="B7" s="1499" t="s">
        <v>413</v>
      </c>
      <c r="C7" s="397" t="s">
        <v>3365</v>
      </c>
      <c r="D7" s="3"/>
      <c r="E7" s="3"/>
      <c r="F7" s="3"/>
      <c r="G7" s="3"/>
    </row>
    <row r="8" spans="1:7">
      <c r="A8" s="1906"/>
      <c r="B8" s="1499" t="s">
        <v>415</v>
      </c>
      <c r="C8" s="401">
        <v>135897137</v>
      </c>
      <c r="D8" s="3"/>
      <c r="E8" s="3"/>
      <c r="F8" s="3"/>
      <c r="G8" s="3"/>
    </row>
    <row r="9" spans="1:7">
      <c r="A9" s="1906"/>
      <c r="B9" s="1499" t="s">
        <v>416</v>
      </c>
      <c r="C9" s="402">
        <v>21671054522</v>
      </c>
      <c r="D9" s="3"/>
      <c r="E9" s="3"/>
      <c r="F9" s="3"/>
      <c r="G9" s="3"/>
    </row>
    <row r="10" spans="1:7">
      <c r="A10" s="1906"/>
      <c r="B10" s="1499" t="s">
        <v>603</v>
      </c>
      <c r="C10" s="400" t="s">
        <v>246</v>
      </c>
      <c r="D10" s="3"/>
      <c r="E10" s="3"/>
      <c r="F10" s="3"/>
      <c r="G10" s="3"/>
    </row>
    <row r="11" spans="1:7">
      <c r="A11" s="1906"/>
      <c r="B11" s="1499" t="s">
        <v>605</v>
      </c>
      <c r="C11" s="406" t="s">
        <v>248</v>
      </c>
      <c r="D11" s="3"/>
      <c r="E11" s="3"/>
      <c r="F11" s="3"/>
      <c r="G11" s="3"/>
    </row>
    <row r="12" spans="1:7">
      <c r="A12" s="1906"/>
      <c r="B12" s="1499" t="s">
        <v>606</v>
      </c>
      <c r="C12" s="406" t="s">
        <v>250</v>
      </c>
      <c r="D12" s="3"/>
      <c r="E12" s="3"/>
      <c r="F12" s="3"/>
      <c r="G12" s="3"/>
    </row>
    <row r="13" spans="1:7">
      <c r="A13" s="1906"/>
      <c r="B13" s="1499" t="s">
        <v>607</v>
      </c>
      <c r="C13" s="406" t="s">
        <v>250</v>
      </c>
      <c r="D13" s="3"/>
      <c r="E13" s="3"/>
      <c r="F13" s="3"/>
      <c r="G13" s="3"/>
    </row>
    <row r="14" spans="1:7">
      <c r="A14" s="1906"/>
      <c r="B14" s="1499" t="s">
        <v>608</v>
      </c>
      <c r="C14" s="406" t="s">
        <v>248</v>
      </c>
      <c r="D14" s="3"/>
      <c r="E14" s="3"/>
      <c r="F14" s="3"/>
      <c r="G14" s="3"/>
    </row>
    <row r="15" spans="1:7">
      <c r="A15" s="1906"/>
      <c r="B15" s="1499" t="s">
        <v>609</v>
      </c>
      <c r="C15" s="406" t="s">
        <v>238</v>
      </c>
      <c r="D15" s="3"/>
      <c r="E15" s="3"/>
      <c r="F15" s="3"/>
      <c r="G15" s="3"/>
    </row>
    <row r="16" spans="1:7">
      <c r="A16" s="1906"/>
      <c r="B16" s="1499" t="s">
        <v>610</v>
      </c>
      <c r="C16" s="406" t="s">
        <v>238</v>
      </c>
      <c r="D16" s="3"/>
      <c r="E16" s="3"/>
      <c r="F16" s="3"/>
      <c r="G16" s="3"/>
    </row>
    <row r="17" spans="1:7" ht="48.6">
      <c r="A17" s="1906"/>
      <c r="B17" s="1499" t="s">
        <v>611</v>
      </c>
      <c r="C17" s="406" t="s">
        <v>832</v>
      </c>
      <c r="D17" s="3"/>
      <c r="E17" s="3"/>
      <c r="F17" s="3"/>
      <c r="G17" s="3"/>
    </row>
    <row r="18" spans="1:7" ht="32.4">
      <c r="A18" s="1906"/>
      <c r="B18" s="1499" t="s">
        <v>257</v>
      </c>
      <c r="C18" s="406" t="s">
        <v>258</v>
      </c>
      <c r="D18" s="3"/>
      <c r="E18" s="3"/>
      <c r="F18" s="3"/>
      <c r="G18" s="3"/>
    </row>
    <row r="19" spans="1:7">
      <c r="A19" s="1906"/>
      <c r="B19" s="1499" t="s">
        <v>613</v>
      </c>
      <c r="C19" s="406" t="s">
        <v>238</v>
      </c>
      <c r="D19" s="3"/>
      <c r="E19" s="3"/>
      <c r="F19" s="3"/>
      <c r="G19" s="3"/>
    </row>
    <row r="20" spans="1:7" ht="32.4">
      <c r="A20" s="1906"/>
      <c r="B20" s="1499" t="s">
        <v>3366</v>
      </c>
      <c r="C20" s="406" t="s">
        <v>248</v>
      </c>
      <c r="D20" s="3"/>
      <c r="E20" s="3"/>
      <c r="F20" s="3"/>
      <c r="G20" s="3"/>
    </row>
    <row r="21" spans="1:7">
      <c r="A21" s="1906"/>
      <c r="B21" s="1499" t="s">
        <v>615</v>
      </c>
      <c r="C21" s="398" t="s">
        <v>401</v>
      </c>
      <c r="D21" s="3"/>
      <c r="E21" s="3"/>
      <c r="F21" s="3"/>
      <c r="G21" s="3"/>
    </row>
    <row r="22" spans="1:7">
      <c r="A22" s="1906"/>
      <c r="B22" s="1499" t="s">
        <v>616</v>
      </c>
      <c r="C22" s="406" t="s">
        <v>238</v>
      </c>
      <c r="D22" s="3"/>
      <c r="E22" s="3"/>
      <c r="F22" s="3"/>
      <c r="G22" s="3"/>
    </row>
    <row r="23" spans="1:7">
      <c r="A23" s="1906"/>
      <c r="B23" s="1499" t="s">
        <v>617</v>
      </c>
      <c r="C23" s="398" t="s">
        <v>401</v>
      </c>
      <c r="D23" s="3"/>
      <c r="E23" s="3"/>
      <c r="F23" s="3"/>
      <c r="G23" s="3"/>
    </row>
    <row r="24" spans="1:7">
      <c r="A24" s="1906"/>
      <c r="B24" s="1499" t="s">
        <v>618</v>
      </c>
      <c r="C24" s="398" t="s">
        <v>401</v>
      </c>
      <c r="D24" s="3"/>
      <c r="E24" s="3"/>
      <c r="F24" s="3"/>
      <c r="G24" s="3"/>
    </row>
    <row r="25" spans="1:7">
      <c r="A25" s="1906"/>
      <c r="B25" s="1499" t="s">
        <v>619</v>
      </c>
      <c r="C25" s="410" t="s">
        <v>267</v>
      </c>
      <c r="D25" s="3"/>
      <c r="E25" s="3"/>
      <c r="F25" s="3"/>
      <c r="G25" s="3"/>
    </row>
    <row r="26" spans="1:7">
      <c r="A26" s="1906"/>
      <c r="B26" s="1499" t="s">
        <v>620</v>
      </c>
      <c r="C26" s="398" t="s">
        <v>401</v>
      </c>
      <c r="D26" s="3"/>
      <c r="E26" s="3"/>
      <c r="F26" s="3"/>
      <c r="G26" s="3"/>
    </row>
    <row r="27" spans="1:7">
      <c r="A27" s="1906"/>
      <c r="B27" s="1499" t="s">
        <v>621</v>
      </c>
      <c r="C27" s="410" t="s">
        <v>270</v>
      </c>
      <c r="D27" s="3"/>
      <c r="E27" s="3"/>
      <c r="F27" s="3"/>
      <c r="G27" s="3"/>
    </row>
    <row r="28" spans="1:7">
      <c r="A28" s="1906"/>
      <c r="B28" s="1499" t="s">
        <v>622</v>
      </c>
      <c r="C28" s="406" t="s">
        <v>272</v>
      </c>
      <c r="D28" s="3"/>
      <c r="E28" s="3"/>
      <c r="F28" s="3"/>
      <c r="G28" s="3"/>
    </row>
    <row r="29" spans="1:7" ht="48.6">
      <c r="A29" s="1906"/>
      <c r="B29" s="1499" t="s">
        <v>623</v>
      </c>
      <c r="C29" s="398" t="s">
        <v>439</v>
      </c>
      <c r="D29" s="3"/>
      <c r="E29" s="3"/>
      <c r="F29" s="3"/>
      <c r="G29" s="3"/>
    </row>
    <row r="30" spans="1:7" ht="32.4">
      <c r="A30" s="1906"/>
      <c r="B30" s="1499" t="s">
        <v>625</v>
      </c>
      <c r="C30" s="406" t="s">
        <v>1233</v>
      </c>
      <c r="D30" s="3"/>
      <c r="E30" s="3"/>
      <c r="F30" s="3"/>
      <c r="G30" s="3"/>
    </row>
    <row r="31" spans="1:7">
      <c r="A31" s="1906"/>
      <c r="B31" s="1499" t="s">
        <v>626</v>
      </c>
      <c r="C31" s="398" t="s">
        <v>3367</v>
      </c>
      <c r="D31" s="3"/>
      <c r="E31" s="3"/>
      <c r="F31" s="3"/>
      <c r="G31" s="3"/>
    </row>
    <row r="32" spans="1:7" ht="33" thickBot="1">
      <c r="A32" s="1907"/>
      <c r="B32" s="4" t="s">
        <v>279</v>
      </c>
      <c r="C32" s="406" t="s">
        <v>238</v>
      </c>
      <c r="D32" s="3"/>
      <c r="E32" s="3"/>
      <c r="F32" s="3"/>
      <c r="G32" s="3"/>
    </row>
    <row r="33" spans="1:7">
      <c r="A33" s="2231" t="s">
        <v>629</v>
      </c>
      <c r="B33" s="1612" t="s">
        <v>630</v>
      </c>
      <c r="C33" s="395" t="s">
        <v>3363</v>
      </c>
      <c r="D33" s="3"/>
      <c r="E33" s="3"/>
      <c r="F33" s="3"/>
      <c r="G33" s="3"/>
    </row>
    <row r="34" spans="1:7">
      <c r="A34" s="2392"/>
      <c r="B34" s="1499" t="s">
        <v>631</v>
      </c>
      <c r="C34" s="406" t="s">
        <v>3368</v>
      </c>
      <c r="D34" s="3"/>
      <c r="E34" s="3"/>
      <c r="F34" s="3"/>
      <c r="G34" s="3"/>
    </row>
    <row r="35" spans="1:7">
      <c r="A35" s="2392"/>
      <c r="B35" s="1499" t="s">
        <v>633</v>
      </c>
      <c r="C35" s="406" t="s">
        <v>285</v>
      </c>
      <c r="D35" s="3"/>
      <c r="E35" s="3"/>
      <c r="F35" s="3"/>
      <c r="G35" s="3"/>
    </row>
    <row r="36" spans="1:7">
      <c r="A36" s="2392"/>
      <c r="B36" s="1499" t="s">
        <v>634</v>
      </c>
      <c r="C36" s="398" t="s">
        <v>401</v>
      </c>
      <c r="D36" s="3"/>
      <c r="E36" s="3"/>
      <c r="F36" s="3"/>
      <c r="G36" s="3"/>
    </row>
    <row r="37" spans="1:7">
      <c r="A37" s="2392"/>
      <c r="B37" s="1499" t="s">
        <v>635</v>
      </c>
      <c r="C37" s="406" t="s">
        <v>238</v>
      </c>
      <c r="D37" s="3"/>
      <c r="E37" s="3"/>
      <c r="F37" s="3"/>
      <c r="G37" s="3"/>
    </row>
    <row r="38" spans="1:7" ht="16.8" thickBot="1">
      <c r="A38" s="1896"/>
      <c r="B38" s="1117" t="s">
        <v>636</v>
      </c>
      <c r="C38" s="407" t="s">
        <v>250</v>
      </c>
      <c r="D38" s="3"/>
      <c r="E38" s="3"/>
      <c r="F38" s="3"/>
      <c r="G38" s="3"/>
    </row>
    <row r="39" spans="1:7">
      <c r="A39" s="2231" t="s">
        <v>637</v>
      </c>
      <c r="B39" s="1612" t="s">
        <v>638</v>
      </c>
      <c r="C39" s="395" t="s">
        <v>248</v>
      </c>
      <c r="D39" s="3"/>
      <c r="E39" s="3"/>
      <c r="F39" s="3"/>
      <c r="G39" s="3"/>
    </row>
    <row r="40" spans="1:7">
      <c r="A40" s="2392"/>
      <c r="B40" s="1499" t="s">
        <v>639</v>
      </c>
      <c r="C40" s="406" t="s">
        <v>238</v>
      </c>
      <c r="D40" s="3"/>
      <c r="E40" s="3"/>
      <c r="F40" s="3"/>
      <c r="G40" s="3"/>
    </row>
    <row r="41" spans="1:7">
      <c r="A41" s="2392"/>
      <c r="B41" s="1499" t="s">
        <v>640</v>
      </c>
      <c r="C41" s="406" t="s">
        <v>238</v>
      </c>
      <c r="D41" s="3"/>
      <c r="E41" s="3"/>
      <c r="F41" s="3"/>
      <c r="G41" s="3"/>
    </row>
    <row r="42" spans="1:7">
      <c r="A42" s="2392"/>
      <c r="B42" s="1499" t="s">
        <v>641</v>
      </c>
      <c r="C42" s="406" t="s">
        <v>238</v>
      </c>
      <c r="D42" s="3"/>
      <c r="E42" s="3"/>
      <c r="F42" s="3"/>
      <c r="G42" s="3"/>
    </row>
    <row r="43" spans="1:7">
      <c r="A43" s="2392"/>
      <c r="B43" s="1499" t="s">
        <v>642</v>
      </c>
      <c r="C43" s="406" t="s">
        <v>238</v>
      </c>
      <c r="D43" s="3"/>
      <c r="E43" s="3"/>
      <c r="F43" s="3"/>
      <c r="G43" s="3"/>
    </row>
    <row r="44" spans="1:7" ht="16.8" thickBot="1">
      <c r="A44" s="1896"/>
      <c r="B44" s="1614" t="s">
        <v>643</v>
      </c>
      <c r="C44" s="407" t="s">
        <v>238</v>
      </c>
      <c r="D44" s="3"/>
      <c r="E44" s="3"/>
      <c r="F44" s="3"/>
      <c r="G44" s="3"/>
    </row>
    <row r="45" spans="1:7">
      <c r="A45" s="2231" t="s">
        <v>644</v>
      </c>
      <c r="B45" s="1612" t="s">
        <v>645</v>
      </c>
      <c r="C45" s="400" t="s">
        <v>248</v>
      </c>
      <c r="D45" s="3"/>
      <c r="E45" s="3"/>
      <c r="F45" s="3"/>
      <c r="G45" s="3"/>
    </row>
    <row r="46" spans="1:7">
      <c r="A46" s="2392"/>
      <c r="B46" s="1499" t="s">
        <v>646</v>
      </c>
      <c r="C46" s="398" t="s">
        <v>238</v>
      </c>
      <c r="D46" s="3"/>
      <c r="E46" s="3"/>
      <c r="F46" s="3"/>
      <c r="G46" s="3"/>
    </row>
    <row r="47" spans="1:7" ht="16.8" thickBot="1">
      <c r="A47" s="1896"/>
      <c r="B47" s="1117" t="s">
        <v>647</v>
      </c>
      <c r="C47" s="407" t="s">
        <v>238</v>
      </c>
      <c r="D47" s="3"/>
      <c r="E47" s="3"/>
      <c r="F47" s="3"/>
      <c r="G47" s="3"/>
    </row>
    <row r="48" spans="1:7">
      <c r="A48" s="2392" t="s">
        <v>303</v>
      </c>
      <c r="B48" s="4" t="s">
        <v>648</v>
      </c>
      <c r="C48" s="394" t="s">
        <v>238</v>
      </c>
      <c r="D48" s="3"/>
      <c r="E48" s="3"/>
      <c r="F48" s="3"/>
      <c r="G48" s="3"/>
    </row>
    <row r="49" spans="1:7">
      <c r="A49" s="2392"/>
      <c r="B49" s="1499" t="s">
        <v>649</v>
      </c>
      <c r="C49" s="406" t="s">
        <v>238</v>
      </c>
      <c r="D49" s="3"/>
      <c r="E49" s="3"/>
      <c r="F49" s="3"/>
      <c r="G49" s="3"/>
    </row>
    <row r="50" spans="1:7">
      <c r="A50" s="2392"/>
      <c r="B50" s="1499" t="s">
        <v>651</v>
      </c>
      <c r="C50" s="406" t="s">
        <v>238</v>
      </c>
      <c r="D50" s="3"/>
      <c r="E50" s="3"/>
      <c r="F50" s="3"/>
      <c r="G50" s="3"/>
    </row>
    <row r="51" spans="1:7">
      <c r="A51" s="2392"/>
      <c r="B51" s="1499" t="s">
        <v>653</v>
      </c>
      <c r="C51" s="406" t="s">
        <v>238</v>
      </c>
      <c r="D51" s="3"/>
      <c r="E51" s="3"/>
      <c r="F51" s="3"/>
      <c r="G51" s="3"/>
    </row>
    <row r="52" spans="1:7">
      <c r="A52" s="2392"/>
      <c r="B52" s="1499" t="s">
        <v>655</v>
      </c>
      <c r="C52" s="406" t="s">
        <v>238</v>
      </c>
      <c r="D52" s="3"/>
      <c r="E52" s="3"/>
      <c r="F52" s="3"/>
      <c r="G52" s="3"/>
    </row>
    <row r="53" spans="1:7" ht="48.6">
      <c r="A53" s="2392"/>
      <c r="B53" s="1499" t="s">
        <v>657</v>
      </c>
      <c r="C53" s="398" t="s">
        <v>3369</v>
      </c>
      <c r="D53" s="3"/>
      <c r="E53" s="3"/>
      <c r="F53" s="3"/>
      <c r="G53" s="3"/>
    </row>
    <row r="54" spans="1:7">
      <c r="A54" s="2392"/>
      <c r="B54" s="1499" t="s">
        <v>659</v>
      </c>
      <c r="C54" s="398" t="s">
        <v>3370</v>
      </c>
      <c r="D54" s="3"/>
      <c r="E54" s="3"/>
      <c r="F54" s="3"/>
      <c r="G54" s="3"/>
    </row>
    <row r="55" spans="1:7">
      <c r="A55" s="2392"/>
      <c r="B55" s="1499" t="s">
        <v>660</v>
      </c>
      <c r="C55" s="410" t="s">
        <v>3371</v>
      </c>
      <c r="D55" s="3"/>
      <c r="E55" s="3"/>
      <c r="F55" s="3"/>
      <c r="G55" s="3"/>
    </row>
    <row r="56" spans="1:7">
      <c r="A56" s="2392"/>
      <c r="B56" s="1499" t="s">
        <v>662</v>
      </c>
      <c r="C56" s="398" t="s">
        <v>320</v>
      </c>
      <c r="D56" s="3"/>
      <c r="E56" s="3"/>
      <c r="F56" s="3"/>
      <c r="G56" s="3"/>
    </row>
    <row r="57" spans="1:7">
      <c r="A57" s="2392"/>
      <c r="B57" s="1499" t="s">
        <v>663</v>
      </c>
      <c r="C57" s="410" t="s">
        <v>238</v>
      </c>
      <c r="D57" s="3"/>
      <c r="E57" s="3"/>
      <c r="F57" s="3"/>
      <c r="G57" s="3"/>
    </row>
    <row r="58" spans="1:7">
      <c r="A58" s="2392"/>
      <c r="B58" s="1499" t="s">
        <v>664</v>
      </c>
      <c r="C58" s="411" t="s">
        <v>238</v>
      </c>
      <c r="D58" s="3"/>
      <c r="E58" s="3"/>
      <c r="F58" s="3"/>
      <c r="G58" s="3"/>
    </row>
    <row r="59" spans="1:7">
      <c r="A59" s="2392"/>
      <c r="B59" s="1499" t="s">
        <v>665</v>
      </c>
      <c r="C59" s="108" t="s">
        <v>3371</v>
      </c>
      <c r="D59" s="3"/>
      <c r="E59" s="3"/>
      <c r="F59" s="3"/>
      <c r="G59" s="3"/>
    </row>
    <row r="60" spans="1:7">
      <c r="A60" s="2392"/>
      <c r="B60" s="1499" t="s">
        <v>667</v>
      </c>
      <c r="C60" s="412" t="s">
        <v>401</v>
      </c>
      <c r="D60" s="3"/>
      <c r="E60" s="3"/>
      <c r="F60" s="3"/>
      <c r="G60" s="3"/>
    </row>
    <row r="61" spans="1:7">
      <c r="A61" s="2392"/>
      <c r="B61" s="1499" t="s">
        <v>669</v>
      </c>
      <c r="C61" s="413" t="s">
        <v>238</v>
      </c>
      <c r="D61" s="3"/>
      <c r="E61" s="3"/>
      <c r="F61" s="3"/>
      <c r="G61" s="3"/>
    </row>
    <row r="62" spans="1:7">
      <c r="A62" s="2392"/>
      <c r="B62" s="1499" t="s">
        <v>671</v>
      </c>
      <c r="C62" s="413" t="s">
        <v>238</v>
      </c>
      <c r="D62" s="3"/>
      <c r="E62" s="3"/>
      <c r="F62" s="3"/>
      <c r="G62" s="3"/>
    </row>
    <row r="63" spans="1:7">
      <c r="A63" s="2392"/>
      <c r="B63" s="1499" t="s">
        <v>673</v>
      </c>
      <c r="C63" s="398" t="s">
        <v>401</v>
      </c>
      <c r="D63" s="3"/>
      <c r="E63" s="3"/>
      <c r="F63" s="3"/>
      <c r="G63" s="3"/>
    </row>
    <row r="64" spans="1:7">
      <c r="A64" s="2392"/>
      <c r="B64" s="1499" t="s">
        <v>674</v>
      </c>
      <c r="C64" s="410" t="s">
        <v>238</v>
      </c>
      <c r="D64" s="3"/>
      <c r="E64" s="3"/>
      <c r="F64" s="3"/>
      <c r="G64" s="3"/>
    </row>
    <row r="65" spans="1:7">
      <c r="A65" s="2392"/>
      <c r="B65" s="1499" t="s">
        <v>675</v>
      </c>
      <c r="C65" s="410" t="s">
        <v>248</v>
      </c>
      <c r="D65" s="3"/>
      <c r="E65" s="3"/>
      <c r="F65" s="3"/>
      <c r="G65" s="3"/>
    </row>
    <row r="66" spans="1:7">
      <c r="A66" s="2392"/>
      <c r="B66" s="1499" t="s">
        <v>676</v>
      </c>
      <c r="C66" s="406" t="s">
        <v>238</v>
      </c>
      <c r="D66" s="3"/>
      <c r="E66" s="3"/>
      <c r="F66" s="3"/>
      <c r="G66" s="3"/>
    </row>
    <row r="67" spans="1:7">
      <c r="A67" s="2392"/>
      <c r="B67" s="1499" t="s">
        <v>677</v>
      </c>
      <c r="C67" s="406" t="s">
        <v>238</v>
      </c>
      <c r="D67" s="3"/>
      <c r="E67" s="3"/>
      <c r="F67" s="3"/>
      <c r="G67" s="3"/>
    </row>
    <row r="68" spans="1:7" ht="16.8" thickBot="1">
      <c r="A68" s="1896"/>
      <c r="B68" s="1117" t="s">
        <v>678</v>
      </c>
      <c r="C68" s="407" t="s">
        <v>238</v>
      </c>
      <c r="D68" s="3"/>
      <c r="E68" s="3"/>
      <c r="F68" s="3"/>
      <c r="G68" s="3"/>
    </row>
    <row r="69" spans="1:7">
      <c r="A69" s="2231" t="s">
        <v>680</v>
      </c>
      <c r="B69" s="1612" t="s">
        <v>681</v>
      </c>
      <c r="C69" s="395" t="s">
        <v>250</v>
      </c>
      <c r="D69" s="3"/>
      <c r="E69" s="3"/>
      <c r="F69" s="3"/>
      <c r="G69" s="3"/>
    </row>
    <row r="70" spans="1:7">
      <c r="A70" s="2392"/>
      <c r="B70" s="1499" t="s">
        <v>682</v>
      </c>
      <c r="C70" s="406" t="s">
        <v>340</v>
      </c>
      <c r="D70" s="3"/>
      <c r="E70" s="3"/>
      <c r="F70" s="3"/>
      <c r="G70" s="3"/>
    </row>
    <row r="71" spans="1:7">
      <c r="A71" s="2392"/>
      <c r="B71" s="1499" t="s">
        <v>683</v>
      </c>
      <c r="C71" s="406" t="s">
        <v>238</v>
      </c>
      <c r="D71" s="3"/>
      <c r="E71" s="3"/>
      <c r="F71" s="3"/>
      <c r="G71" s="3"/>
    </row>
    <row r="72" spans="1:7">
      <c r="A72" s="2392"/>
      <c r="B72" s="1499" t="s">
        <v>684</v>
      </c>
      <c r="C72" s="406" t="s">
        <v>238</v>
      </c>
      <c r="D72" s="3"/>
      <c r="E72" s="3"/>
      <c r="F72" s="3"/>
      <c r="G72" s="3"/>
    </row>
    <row r="73" spans="1:7" ht="48.6">
      <c r="A73" s="2392"/>
      <c r="B73" s="1499" t="s">
        <v>685</v>
      </c>
      <c r="C73" s="406" t="s">
        <v>1657</v>
      </c>
      <c r="D73" s="3"/>
      <c r="E73" s="3"/>
      <c r="F73" s="3"/>
      <c r="G73" s="3"/>
    </row>
    <row r="74" spans="1:7">
      <c r="A74" s="2392"/>
      <c r="B74" s="1499" t="s">
        <v>686</v>
      </c>
      <c r="C74" s="406" t="s">
        <v>272</v>
      </c>
      <c r="D74" s="3"/>
      <c r="E74" s="3"/>
      <c r="F74" s="3"/>
      <c r="G74" s="3"/>
    </row>
    <row r="75" spans="1:7">
      <c r="A75" s="2392"/>
      <c r="B75" s="1499" t="s">
        <v>687</v>
      </c>
      <c r="C75" s="406" t="s">
        <v>250</v>
      </c>
      <c r="D75" s="3"/>
      <c r="E75" s="3"/>
      <c r="F75" s="3"/>
      <c r="G75" s="3"/>
    </row>
    <row r="76" spans="1:7">
      <c r="A76" s="2392"/>
      <c r="B76" s="1499" t="s">
        <v>688</v>
      </c>
      <c r="C76" s="406" t="s">
        <v>348</v>
      </c>
      <c r="D76" s="3"/>
      <c r="E76" s="3"/>
      <c r="F76" s="3"/>
      <c r="G76" s="3"/>
    </row>
    <row r="77" spans="1:7" ht="97.8" thickBot="1">
      <c r="A77" s="1896"/>
      <c r="B77" s="1117" t="s">
        <v>689</v>
      </c>
      <c r="C77" s="408" t="s">
        <v>3372</v>
      </c>
      <c r="D77" s="3"/>
      <c r="E77" s="3"/>
      <c r="F77" s="3"/>
      <c r="G77" s="3"/>
    </row>
    <row r="78" spans="1:7" ht="32.4">
      <c r="A78" s="2231" t="s">
        <v>690</v>
      </c>
      <c r="B78" s="1612" t="s">
        <v>691</v>
      </c>
      <c r="C78" s="109" t="s">
        <v>3373</v>
      </c>
      <c r="D78" s="3"/>
      <c r="E78" s="3"/>
      <c r="F78" s="3"/>
      <c r="G78" s="3"/>
    </row>
    <row r="79" spans="1:7">
      <c r="A79" s="2392"/>
      <c r="B79" s="1499" t="s">
        <v>693</v>
      </c>
      <c r="C79" s="400" t="s">
        <v>3374</v>
      </c>
      <c r="D79" s="3"/>
      <c r="E79" s="3"/>
      <c r="F79" s="3"/>
      <c r="G79" s="3"/>
    </row>
    <row r="80" spans="1:7" ht="32.4">
      <c r="A80" s="2392"/>
      <c r="B80" s="1499" t="s">
        <v>695</v>
      </c>
      <c r="C80" s="398" t="s">
        <v>3375</v>
      </c>
      <c r="D80" s="3"/>
      <c r="E80" s="3"/>
      <c r="F80" s="3"/>
      <c r="G80" s="3"/>
    </row>
    <row r="81" spans="1:7" ht="32.4">
      <c r="A81" s="2392"/>
      <c r="B81" s="1499" t="s">
        <v>697</v>
      </c>
      <c r="C81" s="398" t="s">
        <v>1729</v>
      </c>
      <c r="D81" s="3"/>
      <c r="E81" s="3"/>
      <c r="F81" s="3"/>
      <c r="G81" s="3"/>
    </row>
    <row r="82" spans="1:7" ht="162">
      <c r="A82" s="2392"/>
      <c r="B82" s="1499" t="s">
        <v>698</v>
      </c>
      <c r="C82" s="398" t="s">
        <v>3376</v>
      </c>
      <c r="D82" s="3"/>
      <c r="E82" s="3"/>
      <c r="F82" s="3"/>
      <c r="G82" s="3"/>
    </row>
    <row r="83" spans="1:7">
      <c r="A83" s="2392"/>
      <c r="B83" s="1499" t="s">
        <v>700</v>
      </c>
      <c r="C83" s="406" t="s">
        <v>248</v>
      </c>
      <c r="D83" s="3"/>
      <c r="E83" s="3"/>
      <c r="F83" s="3"/>
      <c r="G83" s="3"/>
    </row>
    <row r="84" spans="1:7">
      <c r="A84" s="2392"/>
      <c r="B84" s="1499" t="s">
        <v>676</v>
      </c>
      <c r="C84" s="406" t="s">
        <v>238</v>
      </c>
      <c r="D84" s="3"/>
      <c r="E84" s="3"/>
      <c r="F84" s="3"/>
      <c r="G84" s="3"/>
    </row>
    <row r="85" spans="1:7">
      <c r="A85" s="2392"/>
      <c r="B85" s="1499" t="s">
        <v>677</v>
      </c>
      <c r="C85" s="406" t="s">
        <v>238</v>
      </c>
      <c r="D85" s="3"/>
      <c r="E85" s="3"/>
      <c r="F85" s="3"/>
      <c r="G85" s="3"/>
    </row>
    <row r="86" spans="1:7">
      <c r="A86" s="2392"/>
      <c r="B86" s="1499" t="s">
        <v>701</v>
      </c>
      <c r="C86" s="406" t="s">
        <v>238</v>
      </c>
      <c r="D86" s="3"/>
      <c r="E86" s="3"/>
      <c r="F86" s="3"/>
      <c r="G86" s="3"/>
    </row>
    <row r="87" spans="1:7">
      <c r="A87" s="2392"/>
      <c r="B87" s="1499" t="s">
        <v>702</v>
      </c>
      <c r="C87" s="406"/>
      <c r="D87" s="3"/>
      <c r="E87" s="3"/>
      <c r="F87" s="3"/>
      <c r="G87" s="3"/>
    </row>
    <row r="88" spans="1:7">
      <c r="A88" s="2392"/>
      <c r="B88" s="1499" t="s">
        <v>703</v>
      </c>
      <c r="C88" s="406" t="s">
        <v>248</v>
      </c>
      <c r="D88" s="3"/>
      <c r="E88" s="3"/>
      <c r="F88" s="3"/>
      <c r="G88" s="3"/>
    </row>
    <row r="89" spans="1:7">
      <c r="A89" s="2392"/>
      <c r="B89" s="1499" t="s">
        <v>704</v>
      </c>
      <c r="C89" s="406" t="s">
        <v>238</v>
      </c>
      <c r="D89" s="3"/>
      <c r="E89" s="3"/>
      <c r="F89" s="3"/>
      <c r="G89" s="3"/>
    </row>
    <row r="90" spans="1:7">
      <c r="A90" s="2392"/>
      <c r="B90" s="1499" t="s">
        <v>705</v>
      </c>
      <c r="C90" s="406" t="s">
        <v>238</v>
      </c>
      <c r="D90" s="3"/>
      <c r="E90" s="3"/>
      <c r="F90" s="3"/>
      <c r="G90" s="3"/>
    </row>
    <row r="91" spans="1:7">
      <c r="A91" s="2392"/>
      <c r="B91" s="1499" t="s">
        <v>706</v>
      </c>
      <c r="C91" s="406" t="s">
        <v>238</v>
      </c>
      <c r="D91" s="3"/>
      <c r="E91" s="3"/>
      <c r="F91" s="3"/>
      <c r="G91" s="3"/>
    </row>
    <row r="92" spans="1:7" ht="16.8" thickBot="1">
      <c r="A92" s="1896"/>
      <c r="B92" s="1117" t="s">
        <v>707</v>
      </c>
      <c r="C92" s="407" t="s">
        <v>238</v>
      </c>
      <c r="D92" s="3"/>
      <c r="E92" s="3"/>
      <c r="F92" s="3"/>
      <c r="G92" s="3"/>
    </row>
    <row r="93" spans="1:7" ht="81">
      <c r="A93" s="2231" t="s">
        <v>708</v>
      </c>
      <c r="B93" s="1612" t="s">
        <v>709</v>
      </c>
      <c r="C93" s="400" t="s">
        <v>3377</v>
      </c>
      <c r="D93" s="3"/>
      <c r="E93" s="3"/>
      <c r="F93" s="3"/>
      <c r="G93" s="3"/>
    </row>
    <row r="94" spans="1:7" ht="32.4">
      <c r="A94" s="2392"/>
      <c r="B94" s="1499" t="s">
        <v>711</v>
      </c>
      <c r="C94" s="406" t="s">
        <v>1306</v>
      </c>
      <c r="D94" s="3"/>
      <c r="E94" s="3"/>
      <c r="F94" s="3"/>
      <c r="G94" s="3"/>
    </row>
    <row r="95" spans="1:7">
      <c r="A95" s="2392"/>
      <c r="B95" s="1499" t="s">
        <v>712</v>
      </c>
      <c r="C95" s="398" t="s">
        <v>401</v>
      </c>
      <c r="D95" s="3"/>
      <c r="E95" s="3"/>
      <c r="F95" s="3"/>
      <c r="G95" s="3"/>
    </row>
    <row r="96" spans="1:7" ht="97.2">
      <c r="A96" s="2392"/>
      <c r="B96" s="1499" t="s">
        <v>713</v>
      </c>
      <c r="C96" s="398" t="s">
        <v>3378</v>
      </c>
      <c r="D96" s="3"/>
      <c r="E96" s="3"/>
      <c r="F96" s="3"/>
      <c r="G96" s="3"/>
    </row>
    <row r="97" spans="1:7" ht="64.8">
      <c r="A97" s="2392"/>
      <c r="B97" s="1499" t="s">
        <v>714</v>
      </c>
      <c r="C97" s="406" t="s">
        <v>1308</v>
      </c>
      <c r="D97" s="3"/>
      <c r="E97" s="3"/>
      <c r="F97" s="3"/>
      <c r="G97" s="3"/>
    </row>
    <row r="98" spans="1:7" ht="48.6">
      <c r="A98" s="2392"/>
      <c r="B98" s="1499" t="s">
        <v>716</v>
      </c>
      <c r="C98" s="398" t="s">
        <v>3379</v>
      </c>
      <c r="D98" s="3"/>
      <c r="E98" s="3"/>
      <c r="F98" s="3"/>
      <c r="G98" s="3"/>
    </row>
    <row r="99" spans="1:7" ht="113.4">
      <c r="A99" s="2392"/>
      <c r="B99" s="1499" t="s">
        <v>717</v>
      </c>
      <c r="C99" s="398" t="s">
        <v>3380</v>
      </c>
      <c r="D99" s="3"/>
      <c r="E99" s="3"/>
      <c r="F99" s="3"/>
      <c r="G99" s="3"/>
    </row>
    <row r="100" spans="1:7">
      <c r="A100" s="2392"/>
      <c r="B100" s="1499" t="s">
        <v>868</v>
      </c>
      <c r="C100" s="410" t="s">
        <v>238</v>
      </c>
      <c r="D100" s="3"/>
      <c r="E100" s="3"/>
      <c r="F100" s="3"/>
      <c r="G100" s="3"/>
    </row>
    <row r="101" spans="1:7">
      <c r="A101" s="2392"/>
      <c r="B101" s="1499" t="s">
        <v>720</v>
      </c>
      <c r="C101" s="398" t="s">
        <v>401</v>
      </c>
      <c r="D101" s="3"/>
      <c r="E101" s="3"/>
      <c r="F101" s="3"/>
      <c r="G101" s="3"/>
    </row>
    <row r="102" spans="1:7" ht="16.8" thickBot="1">
      <c r="A102" s="1896"/>
      <c r="B102" s="1614" t="s">
        <v>721</v>
      </c>
      <c r="C102" s="414" t="s">
        <v>401</v>
      </c>
      <c r="D102" s="3"/>
      <c r="E102" s="3"/>
      <c r="F102" s="3"/>
      <c r="G102" s="3"/>
    </row>
    <row r="103" spans="1:7" ht="32.4">
      <c r="A103" s="2392" t="s">
        <v>389</v>
      </c>
      <c r="B103" s="1499" t="s">
        <v>722</v>
      </c>
      <c r="C103" s="399" t="s">
        <v>1743</v>
      </c>
      <c r="D103" s="3"/>
      <c r="E103" s="3"/>
      <c r="F103" s="3"/>
      <c r="G103" s="3"/>
    </row>
    <row r="104" spans="1:7">
      <c r="A104" s="2392"/>
      <c r="B104" s="1499" t="s">
        <v>392</v>
      </c>
      <c r="C104" s="415">
        <v>1.512E-2</v>
      </c>
      <c r="D104" s="3"/>
      <c r="E104" s="3"/>
      <c r="F104" s="3"/>
      <c r="G104" s="3"/>
    </row>
    <row r="105" spans="1:7">
      <c r="A105" s="2392"/>
      <c r="B105" s="1499" t="s">
        <v>552</v>
      </c>
      <c r="C105" s="416">
        <v>2.41</v>
      </c>
      <c r="D105" s="3"/>
      <c r="E105" s="3"/>
      <c r="F105" s="3"/>
      <c r="G105" s="3"/>
    </row>
    <row r="106" spans="1:7">
      <c r="A106" s="2392"/>
      <c r="B106" s="1499" t="s">
        <v>936</v>
      </c>
      <c r="C106" s="108" t="s">
        <v>3381</v>
      </c>
      <c r="D106" s="3"/>
      <c r="E106" s="3"/>
      <c r="F106" s="3"/>
      <c r="G106" s="3"/>
    </row>
    <row r="107" spans="1:7" ht="16.8" thickBot="1">
      <c r="A107" s="1896"/>
      <c r="B107" s="1117" t="s">
        <v>1587</v>
      </c>
      <c r="C107" s="417" t="s">
        <v>238</v>
      </c>
      <c r="D107" s="3"/>
      <c r="E107" s="3"/>
      <c r="F107" s="3"/>
      <c r="G107" s="3"/>
    </row>
    <row r="108" spans="1:7" s="135" customFormat="1" ht="65.099999999999994" customHeight="1">
      <c r="A108" s="1865" t="s">
        <v>397</v>
      </c>
      <c r="B108" s="1143" t="s">
        <v>398</v>
      </c>
      <c r="C108" s="1144" t="s">
        <v>401</v>
      </c>
    </row>
    <row r="109" spans="1:7" s="135" customFormat="1" ht="65.099999999999994" customHeight="1" thickBot="1">
      <c r="A109" s="1866"/>
      <c r="B109" s="1145" t="s">
        <v>400</v>
      </c>
      <c r="C109" s="1146" t="s">
        <v>3382</v>
      </c>
    </row>
    <row r="110" spans="1:7" ht="16.8" thickBot="1">
      <c r="A110" s="2393" t="s">
        <v>727</v>
      </c>
      <c r="B110" s="2394"/>
      <c r="C110" s="1618" t="s">
        <v>238</v>
      </c>
      <c r="D110" s="3"/>
      <c r="E110" s="3"/>
      <c r="F110" s="3"/>
      <c r="G110" s="3"/>
    </row>
    <row r="111" spans="1:7" s="6" customFormat="1" ht="240" customHeight="1">
      <c r="A111" s="2390" t="s">
        <v>403</v>
      </c>
      <c r="B111" s="2391"/>
      <c r="C111" s="239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 width="6.296875" style="9" customWidth="1"/>
    <col min="17" max="16384" width="12.59765625" style="9"/>
  </cols>
  <sheetData>
    <row r="1" spans="1:16" ht="20.399999999999999" thickBot="1">
      <c r="A1" s="2401" t="s">
        <v>594</v>
      </c>
      <c r="B1" s="2401"/>
      <c r="C1" s="2401"/>
      <c r="D1" s="8"/>
      <c r="E1" s="8"/>
      <c r="F1" s="8"/>
      <c r="G1" s="8"/>
      <c r="H1" s="8"/>
      <c r="I1" s="8"/>
      <c r="J1" s="8"/>
      <c r="K1" s="8"/>
      <c r="L1" s="8"/>
      <c r="M1" s="8"/>
      <c r="N1" s="8"/>
      <c r="O1" s="8"/>
      <c r="P1" s="8"/>
    </row>
    <row r="2" spans="1:16" ht="18.600000000000001" thickBot="1">
      <c r="A2" s="1944" t="s">
        <v>405</v>
      </c>
      <c r="B2" s="2402"/>
      <c r="C2" s="1611">
        <v>45462</v>
      </c>
      <c r="D2" s="8"/>
      <c r="E2" s="8"/>
      <c r="F2" s="8"/>
      <c r="G2" s="8"/>
      <c r="H2" s="8"/>
      <c r="I2" s="8"/>
      <c r="J2" s="8"/>
      <c r="K2" s="8"/>
      <c r="L2" s="8"/>
      <c r="M2" s="8"/>
      <c r="N2" s="8"/>
      <c r="O2" s="8"/>
      <c r="P2" s="8"/>
    </row>
    <row r="3" spans="1:16">
      <c r="A3" s="1945" t="s">
        <v>406</v>
      </c>
      <c r="B3" s="10" t="s">
        <v>407</v>
      </c>
      <c r="C3" s="1619" t="s">
        <v>3383</v>
      </c>
      <c r="D3" s="8"/>
      <c r="E3" s="8"/>
      <c r="F3" s="8"/>
      <c r="G3" s="8"/>
      <c r="H3" s="8"/>
      <c r="I3" s="8"/>
      <c r="J3" s="8"/>
      <c r="K3" s="8"/>
      <c r="L3" s="8"/>
      <c r="M3" s="8"/>
      <c r="N3" s="8"/>
      <c r="O3" s="8"/>
      <c r="P3" s="8"/>
    </row>
    <row r="4" spans="1:16">
      <c r="A4" s="2399"/>
      <c r="B4" s="10" t="s">
        <v>409</v>
      </c>
      <c r="C4" s="418" t="s">
        <v>3384</v>
      </c>
      <c r="D4" s="8"/>
      <c r="E4" s="8"/>
      <c r="F4" s="8"/>
      <c r="G4" s="8"/>
      <c r="H4" s="8"/>
      <c r="I4" s="8"/>
      <c r="J4" s="8"/>
      <c r="K4" s="8"/>
      <c r="L4" s="8"/>
      <c r="M4" s="8"/>
      <c r="N4" s="8"/>
      <c r="O4" s="8"/>
      <c r="P4" s="8"/>
    </row>
    <row r="5" spans="1:16">
      <c r="A5" s="2399"/>
      <c r="B5" s="10" t="s">
        <v>411</v>
      </c>
      <c r="C5" s="18" t="s">
        <v>3385</v>
      </c>
      <c r="D5" s="8"/>
      <c r="E5" s="8"/>
      <c r="F5" s="8"/>
      <c r="G5" s="8"/>
      <c r="H5" s="8"/>
      <c r="I5" s="8"/>
      <c r="J5" s="8"/>
      <c r="K5" s="8"/>
      <c r="L5" s="8"/>
      <c r="M5" s="8"/>
      <c r="N5" s="8"/>
      <c r="O5" s="8"/>
      <c r="P5" s="8"/>
    </row>
    <row r="6" spans="1:16">
      <c r="A6" s="2399"/>
      <c r="B6" s="10" t="s">
        <v>239</v>
      </c>
      <c r="C6" s="13" t="s">
        <v>3386</v>
      </c>
      <c r="D6" s="8"/>
      <c r="E6" s="8"/>
      <c r="F6" s="8"/>
      <c r="G6" s="8"/>
      <c r="H6" s="8"/>
      <c r="I6" s="8"/>
      <c r="J6" s="8"/>
      <c r="K6" s="8"/>
      <c r="L6" s="8"/>
      <c r="M6" s="8"/>
      <c r="N6" s="8"/>
      <c r="O6" s="8"/>
      <c r="P6" s="8"/>
    </row>
    <row r="7" spans="1:16">
      <c r="A7" s="2399"/>
      <c r="B7" s="10" t="s">
        <v>413</v>
      </c>
      <c r="C7" s="419">
        <v>41851</v>
      </c>
      <c r="D7" s="8"/>
      <c r="E7" s="8"/>
      <c r="F7" s="8"/>
      <c r="G7" s="8"/>
      <c r="H7" s="8"/>
      <c r="I7" s="8"/>
      <c r="J7" s="8"/>
      <c r="K7" s="8"/>
      <c r="L7" s="8"/>
      <c r="M7" s="8"/>
      <c r="N7" s="8"/>
      <c r="O7" s="8"/>
      <c r="P7" s="8"/>
    </row>
    <row r="8" spans="1:16">
      <c r="A8" s="2399"/>
      <c r="B8" s="10" t="s">
        <v>415</v>
      </c>
      <c r="C8" s="403">
        <v>2689661350</v>
      </c>
      <c r="D8" s="8"/>
      <c r="E8" s="8"/>
      <c r="F8" s="8"/>
      <c r="G8" s="8"/>
      <c r="H8" s="8"/>
      <c r="I8" s="8"/>
      <c r="J8" s="8"/>
      <c r="K8" s="8"/>
      <c r="L8" s="8"/>
      <c r="M8" s="8"/>
      <c r="N8" s="8"/>
      <c r="O8" s="8"/>
      <c r="P8" s="8"/>
    </row>
    <row r="9" spans="1:16">
      <c r="A9" s="2399"/>
      <c r="B9" s="10" t="s">
        <v>416</v>
      </c>
      <c r="C9" s="389">
        <v>424319906326</v>
      </c>
      <c r="D9" s="8"/>
      <c r="E9" s="8"/>
      <c r="F9" s="8"/>
      <c r="G9" s="8"/>
      <c r="H9" s="8"/>
      <c r="I9" s="8"/>
      <c r="J9" s="8"/>
      <c r="K9" s="8"/>
      <c r="L9" s="8"/>
      <c r="M9" s="8"/>
      <c r="N9" s="8"/>
      <c r="O9" s="8"/>
      <c r="P9" s="8"/>
    </row>
    <row r="10" spans="1:16">
      <c r="A10" s="2399"/>
      <c r="B10" s="17" t="s">
        <v>417</v>
      </c>
      <c r="C10" s="12" t="s">
        <v>3387</v>
      </c>
      <c r="D10" s="8"/>
      <c r="E10" s="8"/>
      <c r="F10" s="8"/>
      <c r="G10" s="8"/>
      <c r="H10" s="8"/>
      <c r="I10" s="8"/>
      <c r="J10" s="8"/>
      <c r="K10" s="8"/>
      <c r="L10" s="8"/>
      <c r="M10" s="8"/>
      <c r="N10" s="8"/>
      <c r="O10" s="8"/>
      <c r="P10" s="8"/>
    </row>
    <row r="11" spans="1:16">
      <c r="A11" s="2399"/>
      <c r="B11" s="10" t="s">
        <v>419</v>
      </c>
      <c r="C11" s="14" t="s">
        <v>248</v>
      </c>
      <c r="D11" s="8"/>
      <c r="E11" s="8"/>
      <c r="F11" s="8"/>
      <c r="G11" s="8"/>
      <c r="H11" s="8"/>
      <c r="I11" s="8"/>
      <c r="J11" s="8"/>
      <c r="K11" s="8"/>
      <c r="L11" s="8"/>
      <c r="M11" s="8"/>
      <c r="N11" s="8"/>
      <c r="O11" s="8"/>
      <c r="P11" s="8"/>
    </row>
    <row r="12" spans="1:16">
      <c r="A12" s="2399"/>
      <c r="B12" s="10" t="s">
        <v>420</v>
      </c>
      <c r="C12" s="14" t="s">
        <v>250</v>
      </c>
      <c r="D12" s="8"/>
      <c r="E12" s="8"/>
      <c r="F12" s="8"/>
      <c r="G12" s="8"/>
      <c r="H12" s="8"/>
      <c r="I12" s="8"/>
      <c r="J12" s="8"/>
      <c r="K12" s="8"/>
      <c r="L12" s="8"/>
      <c r="M12" s="8"/>
      <c r="N12" s="8"/>
      <c r="O12" s="8"/>
      <c r="P12" s="8"/>
    </row>
    <row r="13" spans="1:16">
      <c r="A13" s="2399"/>
      <c r="B13" s="10" t="s">
        <v>421</v>
      </c>
      <c r="C13" s="14" t="s">
        <v>250</v>
      </c>
      <c r="D13" s="8"/>
      <c r="E13" s="8"/>
      <c r="F13" s="8"/>
      <c r="G13" s="8"/>
      <c r="H13" s="8"/>
      <c r="I13" s="8"/>
      <c r="J13" s="8"/>
      <c r="K13" s="8"/>
      <c r="L13" s="8"/>
      <c r="M13" s="8"/>
      <c r="N13" s="8"/>
      <c r="O13" s="8"/>
      <c r="P13" s="8"/>
    </row>
    <row r="14" spans="1:16">
      <c r="A14" s="2399"/>
      <c r="B14" s="10" t="s">
        <v>422</v>
      </c>
      <c r="C14" s="14" t="s">
        <v>248</v>
      </c>
      <c r="D14" s="8"/>
      <c r="E14" s="8"/>
      <c r="F14" s="8"/>
      <c r="G14" s="8"/>
      <c r="H14" s="8"/>
      <c r="I14" s="8"/>
      <c r="J14" s="8"/>
      <c r="K14" s="8"/>
      <c r="L14" s="8"/>
      <c r="M14" s="8"/>
      <c r="N14" s="8"/>
      <c r="O14" s="8"/>
      <c r="P14" s="8"/>
    </row>
    <row r="15" spans="1:16">
      <c r="A15" s="2399"/>
      <c r="B15" s="10" t="s">
        <v>423</v>
      </c>
      <c r="C15" s="14" t="s">
        <v>401</v>
      </c>
      <c r="D15" s="8"/>
      <c r="E15" s="8"/>
      <c r="F15" s="8"/>
      <c r="G15" s="8"/>
      <c r="H15" s="8"/>
      <c r="I15" s="8"/>
      <c r="J15" s="8"/>
      <c r="K15" s="8"/>
      <c r="L15" s="8"/>
      <c r="M15" s="8"/>
      <c r="N15" s="8"/>
      <c r="O15" s="8"/>
      <c r="P15" s="8"/>
    </row>
    <row r="16" spans="1:16" ht="48.6">
      <c r="A16" s="2399"/>
      <c r="B16" s="10" t="s">
        <v>424</v>
      </c>
      <c r="C16" s="14" t="s">
        <v>3388</v>
      </c>
      <c r="D16" s="8"/>
      <c r="E16" s="8"/>
      <c r="F16" s="8"/>
      <c r="G16" s="8"/>
      <c r="H16" s="8"/>
      <c r="I16" s="8"/>
      <c r="J16" s="8"/>
      <c r="K16" s="8"/>
      <c r="L16" s="8"/>
      <c r="M16" s="8"/>
      <c r="N16" s="8"/>
      <c r="O16" s="8"/>
      <c r="P16" s="8"/>
    </row>
    <row r="17" spans="1:16" ht="32.4">
      <c r="A17" s="2399"/>
      <c r="B17" s="10" t="s">
        <v>425</v>
      </c>
      <c r="C17" s="14" t="s">
        <v>3389</v>
      </c>
      <c r="D17" s="8"/>
      <c r="E17" s="8"/>
      <c r="F17" s="8"/>
      <c r="G17" s="8"/>
      <c r="H17" s="8"/>
      <c r="I17" s="8"/>
      <c r="J17" s="8"/>
      <c r="K17" s="8"/>
      <c r="L17" s="8"/>
      <c r="M17" s="8"/>
      <c r="N17" s="8"/>
      <c r="O17" s="8"/>
      <c r="P17" s="8"/>
    </row>
    <row r="18" spans="1:16" ht="32.4">
      <c r="A18" s="2399"/>
      <c r="B18" s="1499" t="s">
        <v>257</v>
      </c>
      <c r="C18" s="14" t="s">
        <v>258</v>
      </c>
      <c r="D18" s="8"/>
      <c r="E18" s="8"/>
      <c r="F18" s="8"/>
      <c r="G18" s="8"/>
      <c r="H18" s="8"/>
      <c r="I18" s="8"/>
      <c r="J18" s="8"/>
      <c r="K18" s="8"/>
      <c r="L18" s="8"/>
      <c r="M18" s="8"/>
      <c r="N18" s="8"/>
      <c r="O18" s="8"/>
      <c r="P18" s="8"/>
    </row>
    <row r="19" spans="1:16">
      <c r="A19" s="2399"/>
      <c r="B19" s="10" t="s">
        <v>427</v>
      </c>
      <c r="C19" s="14" t="s">
        <v>401</v>
      </c>
      <c r="D19" s="8"/>
      <c r="E19" s="8"/>
      <c r="F19" s="8"/>
      <c r="G19" s="8"/>
      <c r="H19" s="8"/>
      <c r="I19" s="8"/>
      <c r="J19" s="8"/>
      <c r="K19" s="8"/>
      <c r="L19" s="8"/>
      <c r="M19" s="8"/>
      <c r="N19" s="8"/>
      <c r="O19" s="8"/>
      <c r="P19" s="8"/>
    </row>
    <row r="20" spans="1:16" ht="32.4">
      <c r="A20" s="2399"/>
      <c r="B20" s="10" t="s">
        <v>260</v>
      </c>
      <c r="C20" s="14" t="s">
        <v>248</v>
      </c>
      <c r="D20" s="8"/>
      <c r="E20" s="8"/>
      <c r="F20" s="8"/>
      <c r="G20" s="8"/>
      <c r="H20" s="8"/>
      <c r="I20" s="8"/>
      <c r="J20" s="8"/>
      <c r="K20" s="8"/>
      <c r="L20" s="8"/>
      <c r="M20" s="8"/>
      <c r="N20" s="8"/>
      <c r="O20" s="8"/>
      <c r="P20" s="8"/>
    </row>
    <row r="21" spans="1:16">
      <c r="A21" s="2399"/>
      <c r="B21" s="10" t="s">
        <v>429</v>
      </c>
      <c r="C21" s="14" t="s">
        <v>401</v>
      </c>
      <c r="D21" s="8"/>
      <c r="E21" s="8"/>
      <c r="F21" s="8"/>
      <c r="G21" s="8"/>
      <c r="H21" s="8"/>
      <c r="I21" s="8"/>
      <c r="J21" s="8"/>
      <c r="K21" s="8"/>
      <c r="L21" s="8"/>
      <c r="M21" s="8"/>
      <c r="N21" s="8"/>
      <c r="O21" s="8"/>
      <c r="P21" s="8"/>
    </row>
    <row r="22" spans="1:16">
      <c r="A22" s="2399"/>
      <c r="B22" s="10" t="s">
        <v>430</v>
      </c>
      <c r="C22" s="14" t="s">
        <v>401</v>
      </c>
      <c r="D22" s="8"/>
      <c r="E22" s="8"/>
      <c r="F22" s="8"/>
      <c r="G22" s="8"/>
      <c r="H22" s="8"/>
      <c r="I22" s="8"/>
      <c r="J22" s="8"/>
      <c r="K22" s="8"/>
      <c r="L22" s="8"/>
      <c r="M22" s="8"/>
      <c r="N22" s="8"/>
      <c r="O22" s="8"/>
      <c r="P22" s="8"/>
    </row>
    <row r="23" spans="1:16">
      <c r="A23" s="2399"/>
      <c r="B23" s="10" t="s">
        <v>431</v>
      </c>
      <c r="C23" s="14" t="s">
        <v>401</v>
      </c>
      <c r="D23" s="8"/>
      <c r="E23" s="8"/>
      <c r="F23" s="8"/>
      <c r="G23" s="8"/>
      <c r="H23" s="8"/>
      <c r="I23" s="8"/>
      <c r="J23" s="8"/>
      <c r="K23" s="8"/>
      <c r="L23" s="8"/>
      <c r="M23" s="8"/>
      <c r="N23" s="8"/>
      <c r="O23" s="8"/>
      <c r="P23" s="8"/>
    </row>
    <row r="24" spans="1:16">
      <c r="A24" s="2399"/>
      <c r="B24" s="10" t="s">
        <v>433</v>
      </c>
      <c r="C24" s="14" t="s">
        <v>401</v>
      </c>
      <c r="D24" s="8"/>
      <c r="E24" s="8"/>
      <c r="F24" s="8"/>
      <c r="G24" s="8"/>
      <c r="H24" s="8"/>
      <c r="I24" s="8"/>
      <c r="J24" s="8"/>
      <c r="K24" s="8"/>
      <c r="L24" s="8"/>
      <c r="M24" s="8"/>
      <c r="N24" s="8"/>
      <c r="O24" s="8"/>
      <c r="P24" s="8"/>
    </row>
    <row r="25" spans="1:16">
      <c r="A25" s="2399"/>
      <c r="B25" s="10" t="s">
        <v>434</v>
      </c>
      <c r="C25" s="14" t="s">
        <v>267</v>
      </c>
      <c r="D25" s="8"/>
      <c r="E25" s="8"/>
      <c r="F25" s="8"/>
      <c r="G25" s="8"/>
      <c r="H25" s="8"/>
      <c r="I25" s="8"/>
      <c r="J25" s="8"/>
      <c r="K25" s="8"/>
      <c r="L25" s="8"/>
      <c r="M25" s="8"/>
      <c r="N25" s="8"/>
      <c r="O25" s="8"/>
      <c r="P25" s="8"/>
    </row>
    <row r="26" spans="1:16">
      <c r="A26" s="2399"/>
      <c r="B26" s="10" t="s">
        <v>435</v>
      </c>
      <c r="C26" s="14" t="s">
        <v>401</v>
      </c>
      <c r="D26" s="8"/>
      <c r="E26" s="8"/>
      <c r="F26" s="8"/>
      <c r="G26" s="8"/>
      <c r="H26" s="8"/>
      <c r="I26" s="8"/>
      <c r="J26" s="8"/>
      <c r="K26" s="8"/>
      <c r="L26" s="8"/>
      <c r="M26" s="8"/>
      <c r="N26" s="8"/>
      <c r="O26" s="8"/>
      <c r="P26" s="8"/>
    </row>
    <row r="27" spans="1:16">
      <c r="A27" s="2399"/>
      <c r="B27" s="10" t="s">
        <v>436</v>
      </c>
      <c r="C27" s="14" t="s">
        <v>270</v>
      </c>
      <c r="D27" s="8"/>
      <c r="E27" s="8"/>
      <c r="F27" s="8"/>
      <c r="G27" s="8"/>
      <c r="H27" s="8"/>
      <c r="I27" s="8"/>
      <c r="J27" s="8"/>
      <c r="K27" s="8"/>
      <c r="L27" s="8"/>
      <c r="M27" s="8"/>
      <c r="N27" s="8"/>
      <c r="O27" s="8"/>
      <c r="P27" s="8"/>
    </row>
    <row r="28" spans="1:16">
      <c r="A28" s="2399"/>
      <c r="B28" s="10" t="s">
        <v>437</v>
      </c>
      <c r="C28" s="14" t="s">
        <v>272</v>
      </c>
      <c r="D28" s="8"/>
      <c r="E28" s="8"/>
      <c r="F28" s="8"/>
      <c r="G28" s="8"/>
      <c r="H28" s="8"/>
      <c r="I28" s="8"/>
      <c r="J28" s="8"/>
      <c r="K28" s="8"/>
      <c r="L28" s="8"/>
      <c r="M28" s="8"/>
      <c r="N28" s="8"/>
      <c r="O28" s="8"/>
      <c r="P28" s="8"/>
    </row>
    <row r="29" spans="1:16">
      <c r="A29" s="2399"/>
      <c r="B29" s="10" t="s">
        <v>438</v>
      </c>
      <c r="C29" s="14" t="s">
        <v>624</v>
      </c>
      <c r="D29" s="8"/>
      <c r="E29" s="8"/>
      <c r="F29" s="8"/>
      <c r="G29" s="8"/>
      <c r="H29" s="8"/>
      <c r="I29" s="8"/>
      <c r="J29" s="8"/>
      <c r="K29" s="8"/>
      <c r="L29" s="8"/>
      <c r="M29" s="8"/>
      <c r="N29" s="8"/>
      <c r="O29" s="8"/>
      <c r="P29" s="8"/>
    </row>
    <row r="30" spans="1:16" ht="32.4">
      <c r="A30" s="2399"/>
      <c r="B30" s="10" t="s">
        <v>440</v>
      </c>
      <c r="C30" s="14" t="s">
        <v>1233</v>
      </c>
      <c r="D30" s="8"/>
      <c r="E30" s="8"/>
      <c r="F30" s="8"/>
      <c r="G30" s="8"/>
      <c r="H30" s="8"/>
      <c r="I30" s="8"/>
      <c r="J30" s="8"/>
      <c r="K30" s="8"/>
      <c r="L30" s="8"/>
      <c r="M30" s="8"/>
      <c r="N30" s="8"/>
      <c r="O30" s="8"/>
      <c r="P30" s="8"/>
    </row>
    <row r="31" spans="1:16">
      <c r="A31" s="2399"/>
      <c r="B31" s="10" t="s">
        <v>442</v>
      </c>
      <c r="C31" s="13" t="s">
        <v>3390</v>
      </c>
      <c r="D31" s="8"/>
      <c r="E31" s="8"/>
      <c r="F31" s="8"/>
      <c r="G31" s="8"/>
      <c r="H31" s="8"/>
      <c r="I31" s="8"/>
      <c r="J31" s="8"/>
      <c r="K31" s="8"/>
      <c r="L31" s="8"/>
      <c r="M31" s="8"/>
      <c r="N31" s="8"/>
      <c r="O31" s="8"/>
      <c r="P31" s="8"/>
    </row>
    <row r="32" spans="1:16" ht="33" thickBot="1">
      <c r="A32" s="2400"/>
      <c r="B32" s="15" t="s">
        <v>279</v>
      </c>
      <c r="C32" s="16" t="s">
        <v>3391</v>
      </c>
      <c r="D32" s="8"/>
      <c r="E32" s="8"/>
      <c r="F32" s="8"/>
      <c r="G32" s="8"/>
      <c r="H32" s="8"/>
      <c r="I32" s="8"/>
      <c r="J32" s="8"/>
      <c r="K32" s="8"/>
      <c r="L32" s="8"/>
      <c r="M32" s="8"/>
      <c r="N32" s="8"/>
      <c r="O32" s="8"/>
      <c r="P32" s="8"/>
    </row>
    <row r="33" spans="1:16">
      <c r="A33" s="1938" t="s">
        <v>445</v>
      </c>
      <c r="B33" s="17" t="s">
        <v>446</v>
      </c>
      <c r="C33" s="18" t="s">
        <v>3386</v>
      </c>
      <c r="D33" s="8"/>
      <c r="E33" s="8"/>
      <c r="F33" s="8"/>
      <c r="G33" s="8"/>
      <c r="H33" s="8"/>
      <c r="I33" s="8"/>
      <c r="J33" s="8"/>
      <c r="K33" s="8"/>
      <c r="L33" s="8"/>
      <c r="M33" s="8"/>
      <c r="N33" s="8"/>
      <c r="O33" s="8"/>
      <c r="P33" s="8"/>
    </row>
    <row r="34" spans="1:16">
      <c r="A34" s="2399"/>
      <c r="B34" s="10" t="s">
        <v>447</v>
      </c>
      <c r="C34" s="13" t="s">
        <v>3392</v>
      </c>
      <c r="D34" s="8"/>
      <c r="E34" s="8"/>
      <c r="F34" s="8"/>
      <c r="G34" s="8"/>
      <c r="H34" s="8"/>
      <c r="I34" s="8"/>
      <c r="J34" s="8"/>
      <c r="K34" s="8"/>
      <c r="L34" s="8"/>
      <c r="M34" s="8"/>
      <c r="N34" s="8"/>
      <c r="O34" s="8"/>
      <c r="P34" s="8"/>
    </row>
    <row r="35" spans="1:16">
      <c r="A35" s="2399"/>
      <c r="B35" s="10" t="s">
        <v>449</v>
      </c>
      <c r="C35" s="13" t="s">
        <v>285</v>
      </c>
      <c r="D35" s="8"/>
      <c r="E35" s="8"/>
      <c r="F35" s="8"/>
      <c r="G35" s="8"/>
      <c r="H35" s="8"/>
      <c r="I35" s="8"/>
      <c r="J35" s="8"/>
      <c r="K35" s="8"/>
      <c r="L35" s="8"/>
      <c r="M35" s="8"/>
      <c r="N35" s="8"/>
      <c r="O35" s="8"/>
      <c r="P35" s="8"/>
    </row>
    <row r="36" spans="1:16">
      <c r="A36" s="2399"/>
      <c r="B36" s="10" t="s">
        <v>450</v>
      </c>
      <c r="C36" s="14" t="s">
        <v>401</v>
      </c>
      <c r="D36" s="8"/>
      <c r="E36" s="8"/>
      <c r="F36" s="8"/>
      <c r="G36" s="8"/>
      <c r="H36" s="8"/>
      <c r="I36" s="8"/>
      <c r="J36" s="8"/>
      <c r="K36" s="8"/>
      <c r="L36" s="8"/>
      <c r="M36" s="8"/>
      <c r="N36" s="8"/>
      <c r="O36" s="8"/>
      <c r="P36" s="8"/>
    </row>
    <row r="37" spans="1:16">
      <c r="A37" s="2399"/>
      <c r="B37" s="10" t="s">
        <v>451</v>
      </c>
      <c r="C37" s="13" t="s">
        <v>401</v>
      </c>
      <c r="D37" s="8"/>
      <c r="E37" s="8"/>
      <c r="F37" s="8"/>
      <c r="G37" s="8"/>
      <c r="H37" s="8"/>
      <c r="I37" s="8"/>
      <c r="J37" s="8"/>
      <c r="K37" s="8"/>
      <c r="L37" s="8"/>
      <c r="M37" s="8"/>
      <c r="N37" s="8"/>
      <c r="O37" s="8"/>
      <c r="P37" s="8"/>
    </row>
    <row r="38" spans="1:16" ht="18.600000000000001" thickBot="1">
      <c r="A38" s="2400"/>
      <c r="B38" s="19" t="s">
        <v>452</v>
      </c>
      <c r="C38" s="20" t="s">
        <v>250</v>
      </c>
      <c r="D38" s="8"/>
      <c r="E38" s="8"/>
      <c r="F38" s="8"/>
      <c r="G38" s="8"/>
      <c r="H38" s="8"/>
      <c r="I38" s="8"/>
      <c r="J38" s="8"/>
      <c r="K38" s="8"/>
      <c r="L38" s="8"/>
      <c r="M38" s="8"/>
      <c r="N38" s="8"/>
      <c r="O38" s="8"/>
      <c r="P38" s="8"/>
    </row>
    <row r="39" spans="1:16">
      <c r="A39" s="1938" t="s">
        <v>453</v>
      </c>
      <c r="B39" s="17" t="s">
        <v>454</v>
      </c>
      <c r="C39" s="18" t="s">
        <v>248</v>
      </c>
      <c r="D39" s="8"/>
      <c r="E39" s="8"/>
      <c r="F39" s="8"/>
      <c r="G39" s="8"/>
      <c r="H39" s="8"/>
      <c r="I39" s="8"/>
      <c r="J39" s="8"/>
      <c r="K39" s="8"/>
      <c r="L39" s="8"/>
      <c r="M39" s="8"/>
      <c r="N39" s="8"/>
      <c r="O39" s="8"/>
      <c r="P39" s="8"/>
    </row>
    <row r="40" spans="1:16">
      <c r="A40" s="2399"/>
      <c r="B40" s="10" t="s">
        <v>455</v>
      </c>
      <c r="C40" s="13" t="s">
        <v>401</v>
      </c>
      <c r="D40" s="8"/>
      <c r="E40" s="8"/>
      <c r="F40" s="8"/>
      <c r="G40" s="8"/>
      <c r="H40" s="8"/>
      <c r="I40" s="8"/>
      <c r="J40" s="8"/>
      <c r="K40" s="8"/>
      <c r="L40" s="8"/>
      <c r="M40" s="8"/>
      <c r="N40" s="8"/>
      <c r="O40" s="8"/>
      <c r="P40" s="8"/>
    </row>
    <row r="41" spans="1:16">
      <c r="A41" s="2399"/>
      <c r="B41" s="10" t="s">
        <v>456</v>
      </c>
      <c r="C41" s="13" t="s">
        <v>401</v>
      </c>
      <c r="D41" s="8"/>
      <c r="E41" s="8"/>
      <c r="F41" s="8"/>
      <c r="G41" s="8"/>
      <c r="H41" s="8"/>
      <c r="I41" s="8"/>
      <c r="J41" s="8"/>
      <c r="K41" s="8"/>
      <c r="L41" s="8"/>
      <c r="M41" s="8"/>
      <c r="N41" s="8"/>
      <c r="O41" s="8"/>
      <c r="P41" s="8"/>
    </row>
    <row r="42" spans="1:16">
      <c r="A42" s="2399"/>
      <c r="B42" s="10" t="s">
        <v>457</v>
      </c>
      <c r="C42" s="13" t="s">
        <v>401</v>
      </c>
      <c r="D42" s="8"/>
      <c r="E42" s="8"/>
      <c r="F42" s="8"/>
      <c r="G42" s="8"/>
      <c r="H42" s="8"/>
      <c r="I42" s="8"/>
      <c r="J42" s="8"/>
      <c r="K42" s="8"/>
      <c r="L42" s="8"/>
      <c r="M42" s="8"/>
      <c r="N42" s="8"/>
      <c r="O42" s="8"/>
      <c r="P42" s="8"/>
    </row>
    <row r="43" spans="1:16">
      <c r="A43" s="2399"/>
      <c r="B43" s="10" t="s">
        <v>458</v>
      </c>
      <c r="C43" s="13" t="s">
        <v>401</v>
      </c>
      <c r="D43" s="8"/>
      <c r="E43" s="8"/>
      <c r="F43" s="8"/>
      <c r="G43" s="8"/>
      <c r="H43" s="8"/>
      <c r="I43" s="8"/>
      <c r="J43" s="8"/>
      <c r="K43" s="8"/>
      <c r="L43" s="8"/>
      <c r="M43" s="8"/>
      <c r="N43" s="8"/>
      <c r="O43" s="8"/>
      <c r="P43" s="8"/>
    </row>
    <row r="44" spans="1:16" ht="18.600000000000001" thickBot="1">
      <c r="A44" s="2400"/>
      <c r="B44" s="19" t="s">
        <v>459</v>
      </c>
      <c r="C44" s="20" t="s">
        <v>401</v>
      </c>
      <c r="D44" s="8"/>
      <c r="E44" s="8"/>
      <c r="F44" s="8"/>
      <c r="G44" s="8"/>
      <c r="H44" s="8"/>
      <c r="I44" s="8"/>
      <c r="J44" s="8"/>
      <c r="K44" s="8"/>
      <c r="L44" s="8"/>
      <c r="M44" s="8"/>
      <c r="N44" s="8"/>
      <c r="O44" s="8"/>
      <c r="P44" s="8"/>
    </row>
    <row r="45" spans="1:16">
      <c r="A45" s="1938" t="s">
        <v>460</v>
      </c>
      <c r="B45" s="17" t="s">
        <v>461</v>
      </c>
      <c r="C45" s="18" t="s">
        <v>250</v>
      </c>
      <c r="D45" s="8"/>
      <c r="E45" s="8"/>
      <c r="F45" s="8"/>
      <c r="G45" s="8"/>
      <c r="H45" s="8"/>
      <c r="I45" s="8"/>
      <c r="J45" s="8"/>
      <c r="K45" s="8"/>
      <c r="L45" s="8"/>
      <c r="M45" s="8"/>
      <c r="N45" s="8"/>
      <c r="O45" s="8"/>
      <c r="P45" s="8"/>
    </row>
    <row r="46" spans="1:16">
      <c r="A46" s="2399"/>
      <c r="B46" s="10" t="s">
        <v>462</v>
      </c>
      <c r="C46" s="13" t="s">
        <v>3393</v>
      </c>
      <c r="D46" s="8"/>
      <c r="E46" s="8"/>
      <c r="F46" s="8"/>
      <c r="G46" s="8"/>
      <c r="H46" s="8"/>
      <c r="I46" s="8"/>
      <c r="J46" s="8"/>
      <c r="K46" s="8"/>
      <c r="L46" s="8"/>
      <c r="M46" s="8"/>
      <c r="N46" s="8"/>
      <c r="O46" s="8"/>
      <c r="P46" s="8"/>
    </row>
    <row r="47" spans="1:16" ht="18.600000000000001" thickBot="1">
      <c r="A47" s="2400"/>
      <c r="B47" s="19" t="s">
        <v>464</v>
      </c>
      <c r="C47" s="20" t="s">
        <v>3394</v>
      </c>
      <c r="D47" s="8"/>
      <c r="E47" s="8"/>
      <c r="F47" s="8"/>
      <c r="G47" s="8"/>
      <c r="H47" s="8"/>
      <c r="I47" s="8"/>
      <c r="J47" s="8"/>
      <c r="K47" s="8"/>
      <c r="L47" s="8"/>
      <c r="M47" s="8"/>
      <c r="N47" s="8"/>
      <c r="O47" s="8"/>
      <c r="P47" s="8"/>
    </row>
    <row r="48" spans="1:16">
      <c r="A48" s="1936" t="s">
        <v>303</v>
      </c>
      <c r="B48" s="21" t="s">
        <v>467</v>
      </c>
      <c r="C48" s="22" t="s">
        <v>250</v>
      </c>
      <c r="D48" s="8"/>
      <c r="E48" s="8"/>
      <c r="F48" s="8"/>
      <c r="G48" s="8"/>
      <c r="H48" s="8"/>
      <c r="I48" s="8"/>
      <c r="J48" s="8"/>
      <c r="K48" s="8"/>
      <c r="L48" s="8"/>
      <c r="M48" s="8"/>
      <c r="N48" s="8"/>
      <c r="O48" s="8"/>
      <c r="P48" s="8"/>
    </row>
    <row r="49" spans="1:16">
      <c r="A49" s="1936"/>
      <c r="B49" s="10" t="s">
        <v>468</v>
      </c>
      <c r="C49" s="13" t="s">
        <v>3395</v>
      </c>
      <c r="D49" s="8"/>
      <c r="E49" s="8"/>
      <c r="F49" s="8"/>
      <c r="G49" s="8"/>
      <c r="H49" s="8"/>
      <c r="I49" s="8"/>
      <c r="J49" s="8"/>
      <c r="K49" s="8"/>
      <c r="L49" s="8"/>
      <c r="M49" s="8"/>
      <c r="N49" s="8"/>
      <c r="O49" s="8"/>
      <c r="P49" s="8"/>
    </row>
    <row r="50" spans="1:16">
      <c r="A50" s="1936"/>
      <c r="B50" s="10" t="s">
        <v>470</v>
      </c>
      <c r="C50" s="13" t="s">
        <v>3396</v>
      </c>
      <c r="D50" s="8"/>
      <c r="E50" s="8"/>
      <c r="F50" s="8"/>
      <c r="G50" s="8"/>
      <c r="H50" s="8"/>
      <c r="I50" s="8"/>
      <c r="J50" s="8"/>
      <c r="K50" s="8"/>
      <c r="L50" s="8"/>
      <c r="M50" s="8"/>
      <c r="N50" s="8"/>
      <c r="O50" s="8"/>
      <c r="P50" s="8"/>
    </row>
    <row r="51" spans="1:16">
      <c r="A51" s="1936"/>
      <c r="B51" s="10" t="s">
        <v>472</v>
      </c>
      <c r="C51" s="13" t="s">
        <v>310</v>
      </c>
      <c r="D51" s="8"/>
      <c r="E51" s="8"/>
      <c r="F51" s="8"/>
      <c r="G51" s="8"/>
      <c r="H51" s="8"/>
      <c r="I51" s="8"/>
      <c r="J51" s="8"/>
      <c r="K51" s="8"/>
      <c r="L51" s="8"/>
      <c r="M51" s="8"/>
      <c r="N51" s="8"/>
      <c r="O51" s="8"/>
      <c r="P51" s="8"/>
    </row>
    <row r="52" spans="1:16">
      <c r="A52" s="1936"/>
      <c r="B52" s="10" t="s">
        <v>474</v>
      </c>
      <c r="C52" s="13" t="s">
        <v>3397</v>
      </c>
      <c r="D52" s="8"/>
      <c r="E52" s="8"/>
      <c r="F52" s="8"/>
      <c r="G52" s="8"/>
      <c r="H52" s="8"/>
      <c r="I52" s="8"/>
      <c r="J52" s="8"/>
      <c r="K52" s="8"/>
      <c r="L52" s="8"/>
      <c r="M52" s="8"/>
      <c r="N52" s="8"/>
      <c r="O52" s="8"/>
      <c r="P52" s="8"/>
    </row>
    <row r="53" spans="1:16" ht="97.2">
      <c r="A53" s="1936"/>
      <c r="B53" s="10" t="s">
        <v>313</v>
      </c>
      <c r="C53" s="13" t="s">
        <v>3398</v>
      </c>
      <c r="D53" s="8"/>
      <c r="E53" s="8"/>
      <c r="F53" s="8"/>
      <c r="G53" s="8"/>
      <c r="H53" s="8"/>
      <c r="I53" s="8"/>
      <c r="J53" s="8"/>
      <c r="K53" s="8"/>
      <c r="L53" s="8"/>
      <c r="M53" s="8"/>
      <c r="N53" s="8"/>
      <c r="O53" s="8"/>
      <c r="P53" s="8"/>
    </row>
    <row r="54" spans="1:16" ht="32.4">
      <c r="A54" s="1936"/>
      <c r="B54" s="10" t="s">
        <v>478</v>
      </c>
      <c r="C54" s="13" t="s">
        <v>3399</v>
      </c>
      <c r="D54" s="8"/>
      <c r="E54" s="8"/>
      <c r="F54" s="8"/>
      <c r="G54" s="8"/>
      <c r="H54" s="8"/>
      <c r="I54" s="8"/>
      <c r="J54" s="8"/>
      <c r="K54" s="8"/>
      <c r="L54" s="8"/>
      <c r="M54" s="8"/>
      <c r="N54" s="8"/>
      <c r="O54" s="8"/>
      <c r="P54" s="8"/>
    </row>
    <row r="55" spans="1:16">
      <c r="A55" s="1936"/>
      <c r="B55" s="10" t="s">
        <v>480</v>
      </c>
      <c r="C55" s="13" t="s">
        <v>3400</v>
      </c>
      <c r="D55" s="8"/>
      <c r="E55" s="8"/>
      <c r="F55" s="8"/>
      <c r="G55" s="8"/>
      <c r="H55" s="8"/>
      <c r="I55" s="8"/>
      <c r="J55" s="8"/>
      <c r="K55" s="8"/>
      <c r="L55" s="8"/>
      <c r="M55" s="8"/>
      <c r="N55" s="8"/>
      <c r="O55" s="8"/>
      <c r="P55" s="8"/>
    </row>
    <row r="56" spans="1:16">
      <c r="A56" s="1936"/>
      <c r="B56" s="10" t="s">
        <v>482</v>
      </c>
      <c r="C56" s="13" t="s">
        <v>743</v>
      </c>
      <c r="D56" s="8"/>
      <c r="E56" s="8"/>
      <c r="F56" s="8"/>
      <c r="G56" s="8"/>
      <c r="H56" s="8"/>
      <c r="I56" s="8"/>
      <c r="J56" s="8"/>
      <c r="K56" s="8"/>
      <c r="L56" s="8"/>
      <c r="M56" s="8"/>
      <c r="N56" s="8"/>
      <c r="O56" s="8"/>
      <c r="P56" s="8"/>
    </row>
    <row r="57" spans="1:16">
      <c r="A57" s="1936"/>
      <c r="B57" s="10" t="s">
        <v>483</v>
      </c>
      <c r="C57" s="13" t="s">
        <v>3401</v>
      </c>
      <c r="D57" s="8"/>
      <c r="E57" s="8"/>
      <c r="F57" s="8"/>
      <c r="G57" s="8"/>
      <c r="H57" s="8"/>
      <c r="I57" s="8"/>
      <c r="J57" s="8"/>
      <c r="K57" s="8"/>
      <c r="L57" s="8"/>
      <c r="M57" s="8"/>
      <c r="N57" s="8"/>
      <c r="O57" s="8"/>
      <c r="P57" s="8"/>
    </row>
    <row r="58" spans="1:16">
      <c r="A58" s="1936"/>
      <c r="B58" s="10" t="s">
        <v>484</v>
      </c>
      <c r="C58" s="344" t="s">
        <v>401</v>
      </c>
      <c r="D58" s="8"/>
      <c r="E58" s="8"/>
      <c r="F58" s="8"/>
      <c r="G58" s="8"/>
      <c r="H58" s="8"/>
      <c r="I58" s="8"/>
      <c r="J58" s="8"/>
      <c r="K58" s="8"/>
      <c r="L58" s="8"/>
      <c r="M58" s="8"/>
      <c r="N58" s="8"/>
      <c r="O58" s="8"/>
      <c r="P58" s="8"/>
    </row>
    <row r="59" spans="1:16" ht="32.4">
      <c r="A59" s="1936"/>
      <c r="B59" s="10" t="s">
        <v>485</v>
      </c>
      <c r="C59" s="381" t="s">
        <v>3402</v>
      </c>
      <c r="D59" s="8"/>
      <c r="E59" s="8"/>
      <c r="F59" s="8"/>
      <c r="G59" s="8"/>
      <c r="H59" s="8"/>
      <c r="I59" s="8"/>
      <c r="J59" s="8"/>
      <c r="K59" s="8"/>
      <c r="L59" s="8"/>
      <c r="M59" s="8"/>
      <c r="N59" s="8"/>
      <c r="O59" s="8"/>
      <c r="P59" s="8"/>
    </row>
    <row r="60" spans="1:16">
      <c r="A60" s="1936"/>
      <c r="B60" s="10" t="s">
        <v>486</v>
      </c>
      <c r="C60" s="345" t="s">
        <v>288</v>
      </c>
      <c r="D60" s="8"/>
      <c r="E60" s="8"/>
      <c r="F60" s="8"/>
      <c r="G60" s="8"/>
      <c r="H60" s="8"/>
      <c r="I60" s="8"/>
      <c r="J60" s="8"/>
      <c r="K60" s="8"/>
      <c r="L60" s="8"/>
      <c r="M60" s="8"/>
      <c r="N60" s="8"/>
      <c r="O60" s="8"/>
      <c r="P60" s="8"/>
    </row>
    <row r="61" spans="1:16" ht="32.4">
      <c r="A61" s="1936"/>
      <c r="B61" s="10" t="s">
        <v>487</v>
      </c>
      <c r="C61" s="13" t="s">
        <v>3403</v>
      </c>
      <c r="D61" s="8"/>
      <c r="E61" s="8"/>
      <c r="F61" s="8"/>
      <c r="G61" s="8"/>
      <c r="H61" s="8"/>
      <c r="I61" s="8"/>
      <c r="J61" s="8"/>
      <c r="K61" s="8"/>
      <c r="L61" s="8"/>
      <c r="M61" s="8"/>
      <c r="N61" s="8"/>
      <c r="O61" s="8"/>
      <c r="P61" s="8"/>
    </row>
    <row r="62" spans="1:16">
      <c r="A62" s="1936"/>
      <c r="B62" s="10" t="s">
        <v>489</v>
      </c>
      <c r="C62" s="13" t="s">
        <v>401</v>
      </c>
      <c r="D62" s="8"/>
      <c r="E62" s="8"/>
      <c r="F62" s="8"/>
      <c r="G62" s="8"/>
      <c r="H62" s="8"/>
      <c r="I62" s="8"/>
      <c r="J62" s="8"/>
      <c r="K62" s="8"/>
      <c r="L62" s="8"/>
      <c r="M62" s="8"/>
      <c r="N62" s="8"/>
      <c r="O62" s="8"/>
      <c r="P62" s="8"/>
    </row>
    <row r="63" spans="1:16">
      <c r="A63" s="1936"/>
      <c r="B63" s="10" t="s">
        <v>491</v>
      </c>
      <c r="C63" s="13" t="s">
        <v>3404</v>
      </c>
      <c r="D63" s="8"/>
      <c r="E63" s="8"/>
      <c r="F63" s="8"/>
      <c r="G63" s="8"/>
      <c r="H63" s="8"/>
      <c r="I63" s="8"/>
      <c r="J63" s="8"/>
      <c r="K63" s="8"/>
      <c r="L63" s="8"/>
      <c r="M63" s="8"/>
      <c r="N63" s="8"/>
      <c r="O63" s="8"/>
      <c r="P63" s="8"/>
    </row>
    <row r="64" spans="1:16" ht="32.4">
      <c r="A64" s="1936"/>
      <c r="B64" s="10" t="s">
        <v>493</v>
      </c>
      <c r="C64" s="13" t="s">
        <v>3405</v>
      </c>
      <c r="D64" s="8"/>
      <c r="E64" s="8"/>
      <c r="F64" s="8"/>
      <c r="G64" s="8"/>
      <c r="H64" s="8"/>
      <c r="I64" s="8"/>
      <c r="J64" s="8"/>
      <c r="K64" s="8"/>
      <c r="L64" s="8"/>
      <c r="M64" s="8"/>
      <c r="N64" s="8"/>
      <c r="O64" s="8"/>
      <c r="P64" s="8"/>
    </row>
    <row r="65" spans="1:16">
      <c r="A65" s="1936"/>
      <c r="B65" s="10" t="s">
        <v>495</v>
      </c>
      <c r="C65" s="13" t="s">
        <v>248</v>
      </c>
      <c r="D65" s="8"/>
      <c r="E65" s="8"/>
      <c r="F65" s="8"/>
      <c r="G65" s="8"/>
      <c r="H65" s="8"/>
      <c r="I65" s="8"/>
      <c r="J65" s="8"/>
      <c r="K65" s="8"/>
      <c r="L65" s="8"/>
      <c r="M65" s="8"/>
      <c r="N65" s="8"/>
      <c r="O65" s="8"/>
      <c r="P65" s="8"/>
    </row>
    <row r="66" spans="1:16">
      <c r="A66" s="1936"/>
      <c r="B66" s="10" t="s">
        <v>496</v>
      </c>
      <c r="C66" s="13" t="s">
        <v>401</v>
      </c>
      <c r="D66" s="8"/>
      <c r="E66" s="8"/>
      <c r="F66" s="8"/>
      <c r="G66" s="8"/>
      <c r="H66" s="8"/>
      <c r="I66" s="8"/>
      <c r="J66" s="8"/>
      <c r="K66" s="8"/>
      <c r="L66" s="8"/>
      <c r="M66" s="8"/>
      <c r="N66" s="8"/>
      <c r="O66" s="8"/>
      <c r="P66" s="8"/>
    </row>
    <row r="67" spans="1:16">
      <c r="A67" s="1936"/>
      <c r="B67" s="10" t="s">
        <v>498</v>
      </c>
      <c r="C67" s="13" t="s">
        <v>401</v>
      </c>
      <c r="D67" s="8"/>
      <c r="E67" s="8"/>
      <c r="F67" s="8"/>
      <c r="G67" s="8"/>
      <c r="H67" s="8"/>
      <c r="I67" s="8"/>
      <c r="J67" s="8"/>
      <c r="K67" s="8"/>
      <c r="L67" s="8"/>
      <c r="M67" s="8"/>
      <c r="N67" s="8"/>
      <c r="O67" s="8"/>
      <c r="P67" s="8"/>
    </row>
    <row r="68" spans="1:16" ht="18.600000000000001" thickBot="1">
      <c r="A68" s="1937"/>
      <c r="B68" s="19" t="s">
        <v>500</v>
      </c>
      <c r="C68" s="20" t="s">
        <v>401</v>
      </c>
      <c r="D68" s="8"/>
      <c r="E68" s="8"/>
      <c r="F68" s="8"/>
      <c r="G68" s="8"/>
      <c r="H68" s="8"/>
      <c r="I68" s="8"/>
      <c r="J68" s="8"/>
      <c r="K68" s="8"/>
      <c r="L68" s="8"/>
      <c r="M68" s="8"/>
      <c r="N68" s="8"/>
      <c r="O68" s="8"/>
      <c r="P68" s="8"/>
    </row>
    <row r="69" spans="1:16">
      <c r="A69" s="1938" t="s">
        <v>502</v>
      </c>
      <c r="B69" s="17" t="s">
        <v>503</v>
      </c>
      <c r="C69" s="18" t="s">
        <v>250</v>
      </c>
      <c r="D69" s="8"/>
      <c r="E69" s="8"/>
      <c r="F69" s="8"/>
      <c r="G69" s="8"/>
      <c r="H69" s="8"/>
      <c r="I69" s="8"/>
      <c r="J69" s="8"/>
      <c r="K69" s="8"/>
      <c r="L69" s="8"/>
      <c r="M69" s="8"/>
      <c r="N69" s="8"/>
      <c r="O69" s="8"/>
      <c r="P69" s="8"/>
    </row>
    <row r="70" spans="1:16">
      <c r="A70" s="2399"/>
      <c r="B70" s="10" t="s">
        <v>504</v>
      </c>
      <c r="C70" s="13" t="s">
        <v>340</v>
      </c>
      <c r="D70" s="8"/>
      <c r="E70" s="8"/>
      <c r="F70" s="8"/>
      <c r="G70" s="8"/>
      <c r="H70" s="8"/>
      <c r="I70" s="8"/>
      <c r="J70" s="8"/>
      <c r="K70" s="8"/>
      <c r="L70" s="8"/>
      <c r="M70" s="8"/>
      <c r="N70" s="8"/>
      <c r="O70" s="8"/>
      <c r="P70" s="8"/>
    </row>
    <row r="71" spans="1:16">
      <c r="A71" s="2399"/>
      <c r="B71" s="10" t="s">
        <v>505</v>
      </c>
      <c r="C71" s="13" t="s">
        <v>401</v>
      </c>
      <c r="D71" s="8"/>
      <c r="E71" s="8"/>
      <c r="F71" s="8"/>
      <c r="G71" s="8"/>
      <c r="H71" s="8"/>
      <c r="I71" s="8"/>
      <c r="J71" s="8"/>
      <c r="K71" s="8"/>
      <c r="L71" s="8"/>
      <c r="M71" s="8"/>
      <c r="N71" s="8"/>
      <c r="O71" s="8"/>
      <c r="P71" s="8"/>
    </row>
    <row r="72" spans="1:16">
      <c r="A72" s="2399"/>
      <c r="B72" s="10" t="s">
        <v>506</v>
      </c>
      <c r="C72" s="13" t="s">
        <v>401</v>
      </c>
      <c r="D72" s="8"/>
      <c r="E72" s="8"/>
      <c r="F72" s="8"/>
      <c r="G72" s="8"/>
      <c r="H72" s="8"/>
      <c r="I72" s="8"/>
      <c r="J72" s="8"/>
      <c r="K72" s="8"/>
      <c r="L72" s="8"/>
      <c r="M72" s="8"/>
      <c r="N72" s="8"/>
      <c r="O72" s="8"/>
      <c r="P72" s="8"/>
    </row>
    <row r="73" spans="1:16" ht="64.8">
      <c r="A73" s="2399"/>
      <c r="B73" s="10" t="s">
        <v>507</v>
      </c>
      <c r="C73" s="13" t="s">
        <v>3406</v>
      </c>
      <c r="D73" s="8"/>
      <c r="E73" s="8"/>
      <c r="F73" s="8"/>
      <c r="G73" s="8"/>
      <c r="H73" s="8"/>
      <c r="I73" s="8"/>
      <c r="J73" s="8"/>
      <c r="K73" s="8"/>
      <c r="L73" s="8"/>
      <c r="M73" s="8"/>
      <c r="N73" s="8"/>
      <c r="O73" s="8"/>
      <c r="P73" s="8"/>
    </row>
    <row r="74" spans="1:16">
      <c r="A74" s="2399"/>
      <c r="B74" s="10" t="s">
        <v>509</v>
      </c>
      <c r="C74" s="13" t="s">
        <v>272</v>
      </c>
      <c r="D74" s="8"/>
      <c r="E74" s="8"/>
      <c r="F74" s="8"/>
      <c r="G74" s="8"/>
      <c r="H74" s="8"/>
      <c r="I74" s="8"/>
      <c r="J74" s="8"/>
      <c r="K74" s="8"/>
      <c r="L74" s="8"/>
      <c r="M74" s="8"/>
      <c r="N74" s="8"/>
      <c r="O74" s="8"/>
      <c r="P74" s="8"/>
    </row>
    <row r="75" spans="1:16">
      <c r="A75" s="2399"/>
      <c r="B75" s="10" t="s">
        <v>510</v>
      </c>
      <c r="C75" s="13" t="s">
        <v>250</v>
      </c>
      <c r="D75" s="8"/>
      <c r="E75" s="8"/>
      <c r="F75" s="8"/>
      <c r="G75" s="8"/>
      <c r="H75" s="8"/>
      <c r="I75" s="8"/>
      <c r="J75" s="8"/>
      <c r="K75" s="8"/>
      <c r="L75" s="8"/>
      <c r="M75" s="8"/>
      <c r="N75" s="8"/>
      <c r="O75" s="8"/>
      <c r="P75" s="8"/>
    </row>
    <row r="76" spans="1:16">
      <c r="A76" s="2399"/>
      <c r="B76" s="10" t="s">
        <v>511</v>
      </c>
      <c r="C76" s="13" t="s">
        <v>348</v>
      </c>
      <c r="D76" s="8"/>
      <c r="E76" s="8"/>
      <c r="F76" s="8"/>
      <c r="G76" s="8"/>
      <c r="H76" s="8"/>
      <c r="I76" s="8"/>
      <c r="J76" s="8"/>
      <c r="K76" s="8"/>
      <c r="L76" s="8"/>
      <c r="M76" s="8"/>
      <c r="N76" s="8"/>
      <c r="O76" s="8"/>
      <c r="P76" s="8"/>
    </row>
    <row r="77" spans="1:16" ht="33" thickBot="1">
      <c r="A77" s="2400"/>
      <c r="B77" s="19" t="s">
        <v>512</v>
      </c>
      <c r="C77" s="344" t="s">
        <v>3407</v>
      </c>
      <c r="D77" s="8"/>
      <c r="E77" s="8"/>
      <c r="F77" s="8"/>
      <c r="G77" s="8"/>
      <c r="H77" s="8"/>
      <c r="I77" s="8"/>
      <c r="J77" s="8"/>
      <c r="K77" s="8"/>
      <c r="L77" s="8"/>
      <c r="M77" s="8"/>
      <c r="N77" s="8"/>
      <c r="O77" s="8"/>
      <c r="P77" s="8"/>
    </row>
    <row r="78" spans="1:16" ht="64.8">
      <c r="A78" s="1938" t="s">
        <v>514</v>
      </c>
      <c r="B78" s="17" t="s">
        <v>515</v>
      </c>
      <c r="C78" s="1586" t="s">
        <v>3408</v>
      </c>
      <c r="D78" s="8"/>
      <c r="E78" s="8"/>
      <c r="F78" s="8"/>
      <c r="G78" s="8"/>
      <c r="H78" s="8"/>
      <c r="I78" s="8"/>
      <c r="J78" s="8"/>
      <c r="K78" s="8"/>
      <c r="L78" s="8"/>
      <c r="M78" s="8"/>
      <c r="N78" s="8"/>
      <c r="O78" s="8"/>
      <c r="P78" s="8"/>
    </row>
    <row r="79" spans="1:16" ht="32.4">
      <c r="A79" s="2399"/>
      <c r="B79" s="23" t="s">
        <v>517</v>
      </c>
      <c r="C79" s="371" t="s">
        <v>3409</v>
      </c>
      <c r="D79" s="8"/>
      <c r="E79" s="8"/>
      <c r="F79" s="8"/>
      <c r="G79" s="8"/>
      <c r="H79" s="8"/>
      <c r="I79" s="8"/>
      <c r="J79" s="8"/>
      <c r="K79" s="8"/>
      <c r="L79" s="8"/>
      <c r="M79" s="8"/>
      <c r="N79" s="8"/>
      <c r="O79" s="8"/>
      <c r="P79" s="8"/>
    </row>
    <row r="80" spans="1:16">
      <c r="A80" s="2399"/>
      <c r="B80" s="10" t="s">
        <v>518</v>
      </c>
      <c r="C80" s="13" t="s">
        <v>401</v>
      </c>
      <c r="D80" s="8"/>
      <c r="E80" s="8"/>
      <c r="F80" s="8"/>
      <c r="G80" s="8"/>
      <c r="H80" s="8"/>
      <c r="I80" s="8"/>
      <c r="J80" s="8"/>
      <c r="K80" s="8"/>
      <c r="L80" s="8"/>
      <c r="M80" s="8"/>
      <c r="N80" s="8"/>
      <c r="O80" s="8"/>
      <c r="P80" s="8"/>
    </row>
    <row r="81" spans="1:16">
      <c r="A81" s="2399"/>
      <c r="B81" s="10" t="s">
        <v>520</v>
      </c>
      <c r="C81" s="13" t="s">
        <v>401</v>
      </c>
      <c r="D81" s="8"/>
      <c r="E81" s="8"/>
      <c r="F81" s="8"/>
      <c r="G81" s="8"/>
      <c r="H81" s="8"/>
      <c r="I81" s="8"/>
      <c r="J81" s="8"/>
      <c r="K81" s="8"/>
      <c r="L81" s="8"/>
      <c r="M81" s="8"/>
      <c r="N81" s="8"/>
      <c r="O81" s="8"/>
      <c r="P81" s="8"/>
    </row>
    <row r="82" spans="1:16" ht="97.2">
      <c r="A82" s="2399"/>
      <c r="B82" s="10" t="s">
        <v>522</v>
      </c>
      <c r="C82" s="13" t="s">
        <v>3410</v>
      </c>
      <c r="D82" s="8"/>
      <c r="E82" s="8"/>
      <c r="F82" s="8"/>
      <c r="G82" s="8"/>
      <c r="H82" s="8"/>
      <c r="I82" s="8"/>
      <c r="J82" s="8"/>
      <c r="K82" s="8"/>
      <c r="L82" s="8"/>
      <c r="M82" s="8"/>
      <c r="N82" s="8"/>
      <c r="O82" s="8"/>
      <c r="P82" s="8"/>
    </row>
    <row r="83" spans="1:16">
      <c r="A83" s="2399"/>
      <c r="B83" s="10" t="s">
        <v>524</v>
      </c>
      <c r="C83" s="13" t="s">
        <v>248</v>
      </c>
      <c r="D83" s="8"/>
      <c r="E83" s="8"/>
      <c r="F83" s="8"/>
      <c r="G83" s="8"/>
      <c r="H83" s="8"/>
      <c r="I83" s="8"/>
      <c r="J83" s="8"/>
      <c r="K83" s="8"/>
      <c r="L83" s="8"/>
      <c r="M83" s="8"/>
      <c r="N83" s="8"/>
      <c r="O83" s="8"/>
      <c r="P83" s="8"/>
    </row>
    <row r="84" spans="1:16">
      <c r="A84" s="2399"/>
      <c r="B84" s="10" t="s">
        <v>496</v>
      </c>
      <c r="C84" s="13" t="s">
        <v>401</v>
      </c>
      <c r="D84" s="8"/>
      <c r="E84" s="8"/>
      <c r="F84" s="8"/>
      <c r="G84" s="8"/>
      <c r="H84" s="8"/>
      <c r="I84" s="8"/>
      <c r="J84" s="8"/>
      <c r="K84" s="8"/>
      <c r="L84" s="8"/>
      <c r="M84" s="8"/>
      <c r="N84" s="8"/>
      <c r="O84" s="8"/>
      <c r="P84" s="8"/>
    </row>
    <row r="85" spans="1:16">
      <c r="A85" s="2399"/>
      <c r="B85" s="10" t="s">
        <v>498</v>
      </c>
      <c r="C85" s="13" t="s">
        <v>401</v>
      </c>
      <c r="D85" s="8"/>
      <c r="E85" s="8"/>
      <c r="F85" s="8"/>
      <c r="G85" s="8"/>
      <c r="H85" s="8"/>
      <c r="I85" s="8"/>
      <c r="J85" s="8"/>
      <c r="K85" s="8"/>
      <c r="L85" s="8"/>
      <c r="M85" s="8"/>
      <c r="N85" s="8"/>
      <c r="O85" s="8"/>
      <c r="P85" s="8"/>
    </row>
    <row r="86" spans="1:16">
      <c r="A86" s="2399"/>
      <c r="B86" s="10" t="s">
        <v>525</v>
      </c>
      <c r="C86" s="13" t="s">
        <v>401</v>
      </c>
      <c r="D86" s="8"/>
      <c r="E86" s="8"/>
      <c r="F86" s="8"/>
      <c r="G86" s="8"/>
      <c r="H86" s="8"/>
      <c r="I86" s="8"/>
      <c r="J86" s="8"/>
      <c r="K86" s="8"/>
      <c r="L86" s="8"/>
      <c r="M86" s="8"/>
      <c r="N86" s="8"/>
      <c r="O86" s="8"/>
      <c r="P86" s="8"/>
    </row>
    <row r="87" spans="1:16">
      <c r="A87" s="2399"/>
      <c r="B87" s="10" t="s">
        <v>526</v>
      </c>
      <c r="C87" s="13"/>
      <c r="D87" s="8"/>
      <c r="E87" s="8"/>
      <c r="F87" s="8"/>
      <c r="G87" s="8"/>
      <c r="H87" s="8"/>
      <c r="I87" s="8"/>
      <c r="J87" s="8"/>
      <c r="K87" s="8"/>
      <c r="L87" s="8"/>
      <c r="M87" s="8"/>
      <c r="N87" s="8"/>
      <c r="O87" s="8"/>
      <c r="P87" s="8"/>
    </row>
    <row r="88" spans="1:16">
      <c r="A88" s="2399"/>
      <c r="B88" s="10" t="s">
        <v>527</v>
      </c>
      <c r="C88" s="13" t="s">
        <v>248</v>
      </c>
      <c r="D88" s="8"/>
      <c r="E88" s="8"/>
      <c r="F88" s="8"/>
      <c r="G88" s="8"/>
      <c r="H88" s="8"/>
      <c r="I88" s="8"/>
      <c r="J88" s="8"/>
      <c r="K88" s="8"/>
      <c r="L88" s="8"/>
      <c r="M88" s="8"/>
      <c r="N88" s="8"/>
      <c r="O88" s="8"/>
      <c r="P88" s="8"/>
    </row>
    <row r="89" spans="1:16">
      <c r="A89" s="2399"/>
      <c r="B89" s="10" t="s">
        <v>528</v>
      </c>
      <c r="C89" s="13" t="s">
        <v>401</v>
      </c>
      <c r="D89" s="8"/>
      <c r="E89" s="8"/>
      <c r="F89" s="8"/>
      <c r="G89" s="8"/>
      <c r="H89" s="8"/>
      <c r="I89" s="8"/>
      <c r="J89" s="8"/>
      <c r="K89" s="8"/>
      <c r="L89" s="8"/>
      <c r="M89" s="8"/>
      <c r="N89" s="8"/>
      <c r="O89" s="8"/>
      <c r="P89" s="8"/>
    </row>
    <row r="90" spans="1:16">
      <c r="A90" s="2399"/>
      <c r="B90" s="10" t="s">
        <v>529</v>
      </c>
      <c r="C90" s="13" t="s">
        <v>401</v>
      </c>
      <c r="D90" s="8"/>
      <c r="E90" s="8"/>
      <c r="F90" s="8"/>
      <c r="G90" s="8"/>
      <c r="H90" s="8"/>
      <c r="I90" s="8"/>
      <c r="J90" s="8"/>
      <c r="K90" s="8"/>
      <c r="L90" s="8"/>
      <c r="M90" s="8"/>
      <c r="N90" s="8"/>
      <c r="O90" s="8"/>
      <c r="P90" s="8"/>
    </row>
    <row r="91" spans="1:16">
      <c r="A91" s="2399"/>
      <c r="B91" s="10" t="s">
        <v>530</v>
      </c>
      <c r="C91" s="13" t="s">
        <v>401</v>
      </c>
      <c r="D91" s="8"/>
      <c r="E91" s="8"/>
      <c r="F91" s="8"/>
      <c r="G91" s="8"/>
      <c r="H91" s="8"/>
      <c r="I91" s="8"/>
      <c r="J91" s="8"/>
      <c r="K91" s="8"/>
      <c r="L91" s="8"/>
      <c r="M91" s="8"/>
      <c r="N91" s="8"/>
      <c r="O91" s="8"/>
      <c r="P91" s="8"/>
    </row>
    <row r="92" spans="1:16" ht="18.600000000000001" thickBot="1">
      <c r="A92" s="2400"/>
      <c r="B92" s="19" t="s">
        <v>531</v>
      </c>
      <c r="C92" s="20" t="s">
        <v>401</v>
      </c>
      <c r="D92" s="8"/>
      <c r="E92" s="8"/>
      <c r="F92" s="8"/>
      <c r="G92" s="8"/>
      <c r="H92" s="8"/>
      <c r="I92" s="8"/>
      <c r="J92" s="8"/>
      <c r="K92" s="8"/>
      <c r="L92" s="8"/>
      <c r="M92" s="8"/>
      <c r="N92" s="8"/>
      <c r="O92" s="8"/>
      <c r="P92" s="8"/>
    </row>
    <row r="93" spans="1:16" ht="32.4">
      <c r="A93" s="1938" t="s">
        <v>532</v>
      </c>
      <c r="B93" s="17" t="s">
        <v>533</v>
      </c>
      <c r="C93" s="18" t="s">
        <v>3411</v>
      </c>
      <c r="D93" s="8"/>
      <c r="E93" s="8"/>
      <c r="F93" s="8"/>
      <c r="G93" s="8"/>
      <c r="H93" s="8"/>
      <c r="I93" s="8"/>
      <c r="J93" s="8"/>
      <c r="K93" s="8"/>
      <c r="L93" s="8"/>
      <c r="M93" s="8"/>
      <c r="N93" s="8"/>
      <c r="O93" s="8"/>
      <c r="P93" s="8"/>
    </row>
    <row r="94" spans="1:16" ht="32.4">
      <c r="A94" s="2399"/>
      <c r="B94" s="10" t="s">
        <v>535</v>
      </c>
      <c r="C94" s="13" t="s">
        <v>1438</v>
      </c>
      <c r="D94" s="8"/>
      <c r="E94" s="8"/>
      <c r="F94" s="8"/>
      <c r="G94" s="8"/>
      <c r="H94" s="8"/>
      <c r="I94" s="8"/>
      <c r="J94" s="8"/>
      <c r="K94" s="8"/>
      <c r="L94" s="8"/>
      <c r="M94" s="8"/>
      <c r="N94" s="8"/>
      <c r="O94" s="8"/>
      <c r="P94" s="8"/>
    </row>
    <row r="95" spans="1:16">
      <c r="A95" s="2399"/>
      <c r="B95" s="10" t="s">
        <v>537</v>
      </c>
      <c r="C95" s="13" t="s">
        <v>401</v>
      </c>
      <c r="D95" s="8"/>
      <c r="E95" s="8"/>
      <c r="F95" s="8"/>
      <c r="G95" s="8"/>
      <c r="H95" s="8"/>
      <c r="I95" s="8"/>
      <c r="J95" s="8"/>
      <c r="K95" s="8"/>
      <c r="L95" s="8"/>
      <c r="M95" s="8"/>
      <c r="N95" s="8"/>
      <c r="O95" s="8"/>
      <c r="P95" s="8"/>
    </row>
    <row r="96" spans="1:16" ht="32.4">
      <c r="A96" s="2399"/>
      <c r="B96" s="10" t="s">
        <v>538</v>
      </c>
      <c r="C96" s="13" t="s">
        <v>401</v>
      </c>
      <c r="D96" s="8"/>
      <c r="E96" s="8"/>
      <c r="F96" s="8"/>
      <c r="G96" s="8"/>
      <c r="H96" s="8"/>
      <c r="I96" s="8"/>
      <c r="J96" s="8"/>
      <c r="K96" s="8"/>
      <c r="L96" s="8"/>
      <c r="M96" s="8"/>
      <c r="N96" s="8"/>
      <c r="O96" s="8"/>
      <c r="P96" s="8"/>
    </row>
    <row r="97" spans="1:16" ht="145.80000000000001">
      <c r="A97" s="2399"/>
      <c r="B97" s="10" t="s">
        <v>540</v>
      </c>
      <c r="C97" s="13" t="s">
        <v>3412</v>
      </c>
      <c r="D97" s="8"/>
      <c r="E97" s="8"/>
      <c r="F97" s="8"/>
      <c r="G97" s="8"/>
      <c r="H97" s="8"/>
      <c r="I97" s="8"/>
      <c r="J97" s="8"/>
      <c r="K97" s="8"/>
      <c r="L97" s="8"/>
      <c r="M97" s="8"/>
      <c r="N97" s="8"/>
      <c r="O97" s="8"/>
      <c r="P97" s="8"/>
    </row>
    <row r="98" spans="1:16">
      <c r="A98" s="2399"/>
      <c r="B98" s="10" t="s">
        <v>542</v>
      </c>
      <c r="C98" s="13" t="s">
        <v>401</v>
      </c>
      <c r="D98" s="8"/>
      <c r="E98" s="8"/>
      <c r="F98" s="8"/>
      <c r="G98" s="8"/>
      <c r="H98" s="8"/>
      <c r="I98" s="8"/>
      <c r="J98" s="8"/>
      <c r="K98" s="8"/>
      <c r="L98" s="8"/>
      <c r="M98" s="8"/>
      <c r="N98" s="8"/>
      <c r="O98" s="8"/>
      <c r="P98" s="8"/>
    </row>
    <row r="99" spans="1:16" ht="48.6">
      <c r="A99" s="2399"/>
      <c r="B99" s="10" t="s">
        <v>384</v>
      </c>
      <c r="C99" s="13" t="s">
        <v>3413</v>
      </c>
      <c r="D99" s="8"/>
      <c r="E99" s="8"/>
      <c r="F99" s="8"/>
      <c r="G99" s="8"/>
      <c r="H99" s="8"/>
      <c r="I99" s="8"/>
      <c r="J99" s="8"/>
      <c r="K99" s="8"/>
      <c r="L99" s="8"/>
      <c r="M99" s="8"/>
      <c r="N99" s="8"/>
      <c r="O99" s="8"/>
      <c r="P99" s="8"/>
    </row>
    <row r="100" spans="1:16">
      <c r="A100" s="2399"/>
      <c r="B100" s="10" t="s">
        <v>545</v>
      </c>
      <c r="C100" s="13" t="s">
        <v>401</v>
      </c>
      <c r="D100" s="8"/>
      <c r="E100" s="8"/>
      <c r="F100" s="8"/>
      <c r="G100" s="8"/>
      <c r="H100" s="8"/>
      <c r="I100" s="8"/>
      <c r="J100" s="8"/>
      <c r="K100" s="8"/>
      <c r="L100" s="8"/>
      <c r="M100" s="8"/>
      <c r="N100" s="8"/>
      <c r="O100" s="8"/>
      <c r="P100" s="8"/>
    </row>
    <row r="101" spans="1:16">
      <c r="A101" s="2399"/>
      <c r="B101" s="10" t="s">
        <v>546</v>
      </c>
      <c r="C101" s="14" t="s">
        <v>401</v>
      </c>
      <c r="D101" s="8"/>
      <c r="E101" s="8"/>
      <c r="F101" s="8"/>
      <c r="G101" s="8"/>
      <c r="H101" s="8"/>
      <c r="I101" s="8"/>
      <c r="J101" s="8"/>
      <c r="K101" s="8"/>
      <c r="L101" s="8"/>
      <c r="M101" s="8"/>
      <c r="N101" s="8"/>
      <c r="O101" s="8"/>
      <c r="P101" s="8"/>
    </row>
    <row r="102" spans="1:16" ht="18.600000000000001" thickBot="1">
      <c r="A102" s="2400"/>
      <c r="B102" s="19" t="s">
        <v>547</v>
      </c>
      <c r="C102" s="24" t="s">
        <v>401</v>
      </c>
      <c r="D102" s="8"/>
      <c r="E102" s="8"/>
      <c r="F102" s="8"/>
      <c r="G102" s="8"/>
      <c r="H102" s="8"/>
      <c r="I102" s="8"/>
      <c r="J102" s="8"/>
      <c r="K102" s="8"/>
      <c r="L102" s="8"/>
      <c r="M102" s="8"/>
      <c r="N102" s="8"/>
      <c r="O102" s="8"/>
      <c r="P102" s="8"/>
    </row>
    <row r="103" spans="1:16" ht="32.4">
      <c r="A103" s="1936" t="s">
        <v>389</v>
      </c>
      <c r="B103" s="10" t="s">
        <v>549</v>
      </c>
      <c r="C103" s="11" t="s">
        <v>3414</v>
      </c>
      <c r="D103" s="8"/>
      <c r="E103" s="8"/>
      <c r="F103" s="8"/>
      <c r="G103" s="8"/>
      <c r="H103" s="8"/>
      <c r="I103" s="8"/>
      <c r="J103" s="8"/>
      <c r="K103" s="8"/>
      <c r="L103" s="8"/>
      <c r="M103" s="8"/>
      <c r="N103" s="8"/>
      <c r="O103" s="8"/>
      <c r="P103" s="8"/>
    </row>
    <row r="104" spans="1:16">
      <c r="A104" s="1936"/>
      <c r="B104" s="1499" t="s">
        <v>392</v>
      </c>
      <c r="C104" s="392">
        <v>9.239E-2</v>
      </c>
      <c r="D104" s="8"/>
      <c r="E104" s="8"/>
      <c r="F104" s="8"/>
      <c r="G104" s="8"/>
      <c r="H104" s="8"/>
      <c r="I104" s="8"/>
      <c r="J104" s="8"/>
      <c r="K104" s="8"/>
      <c r="L104" s="8"/>
      <c r="M104" s="8"/>
      <c r="N104" s="8"/>
      <c r="O104" s="8"/>
      <c r="P104" s="8"/>
    </row>
    <row r="105" spans="1:16">
      <c r="A105" s="1936"/>
      <c r="B105" s="1499" t="s">
        <v>552</v>
      </c>
      <c r="C105" s="385">
        <v>14.58</v>
      </c>
      <c r="D105" s="8"/>
      <c r="E105" s="8"/>
      <c r="F105" s="8"/>
      <c r="G105" s="8"/>
      <c r="H105" s="8"/>
      <c r="I105" s="8"/>
      <c r="J105" s="8"/>
      <c r="K105" s="8"/>
      <c r="L105" s="8"/>
      <c r="M105" s="8"/>
      <c r="N105" s="8"/>
      <c r="O105" s="8"/>
      <c r="P105" s="8"/>
    </row>
    <row r="106" spans="1:16">
      <c r="A106" s="1936"/>
      <c r="B106" s="1499" t="s">
        <v>936</v>
      </c>
      <c r="C106" s="386" t="s">
        <v>3415</v>
      </c>
      <c r="D106" s="8"/>
      <c r="E106" s="8"/>
      <c r="F106" s="8"/>
      <c r="G106" s="8"/>
      <c r="H106" s="8"/>
      <c r="I106" s="8"/>
      <c r="J106" s="8"/>
      <c r="K106" s="8"/>
      <c r="L106" s="8"/>
      <c r="M106" s="8"/>
      <c r="N106" s="8"/>
      <c r="O106" s="8"/>
      <c r="P106" s="8"/>
    </row>
    <row r="107" spans="1:16" ht="18.600000000000001" thickBot="1">
      <c r="A107" s="1937"/>
      <c r="B107" s="25" t="s">
        <v>938</v>
      </c>
      <c r="C107" s="16" t="s">
        <v>401</v>
      </c>
      <c r="D107" s="8"/>
      <c r="E107" s="8"/>
      <c r="F107" s="8"/>
      <c r="G107" s="8"/>
      <c r="H107" s="8"/>
      <c r="I107" s="8"/>
      <c r="J107" s="8"/>
      <c r="K107" s="8"/>
      <c r="L107" s="8"/>
      <c r="M107" s="8"/>
      <c r="N107" s="8"/>
      <c r="O107" s="8"/>
      <c r="P107" s="8"/>
    </row>
    <row r="108" spans="1:16" s="135" customFormat="1" ht="65.099999999999994" customHeight="1">
      <c r="A108" s="1865" t="s">
        <v>397</v>
      </c>
      <c r="B108" s="1143" t="s">
        <v>398</v>
      </c>
      <c r="C108" s="1144" t="s">
        <v>401</v>
      </c>
    </row>
    <row r="109" spans="1:16" s="135" customFormat="1" ht="65.099999999999994" customHeight="1" thickBot="1">
      <c r="A109" s="1866"/>
      <c r="B109" s="1145" t="s">
        <v>400</v>
      </c>
      <c r="C109" s="1146" t="s">
        <v>3416</v>
      </c>
    </row>
    <row r="110" spans="1:16" ht="18.600000000000001" thickBot="1">
      <c r="A110" s="1941" t="s">
        <v>557</v>
      </c>
      <c r="B110" s="2403"/>
      <c r="C110" s="24" t="s">
        <v>401</v>
      </c>
      <c r="D110" s="8"/>
      <c r="E110" s="8"/>
      <c r="F110" s="8"/>
      <c r="G110" s="8"/>
      <c r="H110" s="8"/>
      <c r="I110" s="8"/>
      <c r="J110" s="8"/>
      <c r="K110" s="8"/>
      <c r="L110" s="8"/>
      <c r="M110" s="8"/>
      <c r="N110" s="8"/>
      <c r="O110" s="8"/>
      <c r="P110" s="8"/>
    </row>
    <row r="111" spans="1:16" ht="226.05" customHeight="1">
      <c r="A111" s="1893" t="s">
        <v>403</v>
      </c>
      <c r="B111" s="1894"/>
      <c r="C111" s="1894"/>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103" customFormat="1" ht="20.399999999999999" thickBot="1">
      <c r="A1" s="2401" t="s">
        <v>3417</v>
      </c>
      <c r="B1" s="2401"/>
      <c r="C1" s="2401"/>
    </row>
    <row r="2" spans="1:3" ht="16.8" thickBot="1">
      <c r="A2" s="2407" t="s">
        <v>595</v>
      </c>
      <c r="B2" s="2408"/>
      <c r="C2" s="1620">
        <v>45456</v>
      </c>
    </row>
    <row r="3" spans="1:3">
      <c r="A3" s="2409" t="s">
        <v>596</v>
      </c>
      <c r="B3" s="1621" t="s">
        <v>597</v>
      </c>
      <c r="C3" s="1619" t="s">
        <v>3418</v>
      </c>
    </row>
    <row r="4" spans="1:3">
      <c r="A4" s="1906"/>
      <c r="B4" s="1499" t="s">
        <v>599</v>
      </c>
      <c r="C4" s="418" t="s">
        <v>3391</v>
      </c>
    </row>
    <row r="5" spans="1:3">
      <c r="A5" s="1906"/>
      <c r="B5" s="1499" t="s">
        <v>411</v>
      </c>
      <c r="C5" s="18" t="s">
        <v>238</v>
      </c>
    </row>
    <row r="6" spans="1:3">
      <c r="A6" s="1906"/>
      <c r="B6" s="1499" t="s">
        <v>239</v>
      </c>
      <c r="C6" s="13" t="s">
        <v>3391</v>
      </c>
    </row>
    <row r="7" spans="1:3">
      <c r="A7" s="1906"/>
      <c r="B7" s="1499" t="s">
        <v>3419</v>
      </c>
      <c r="C7" s="420" t="s">
        <v>3420</v>
      </c>
    </row>
    <row r="8" spans="1:3">
      <c r="A8" s="1906"/>
      <c r="B8" s="1499" t="s">
        <v>3421</v>
      </c>
      <c r="C8" s="403">
        <v>26896124709</v>
      </c>
    </row>
    <row r="9" spans="1:3">
      <c r="A9" s="1906"/>
      <c r="B9" s="1499" t="s">
        <v>3422</v>
      </c>
      <c r="C9" s="389">
        <v>4228580978655</v>
      </c>
    </row>
    <row r="10" spans="1:3">
      <c r="A10" s="1906"/>
      <c r="B10" s="1499" t="s">
        <v>603</v>
      </c>
      <c r="C10" s="381" t="s">
        <v>3423</v>
      </c>
    </row>
    <row r="11" spans="1:3">
      <c r="A11" s="1906"/>
      <c r="B11" s="1499" t="s">
        <v>605</v>
      </c>
      <c r="C11" s="13" t="s">
        <v>248</v>
      </c>
    </row>
    <row r="12" spans="1:3">
      <c r="A12" s="1906"/>
      <c r="B12" s="1499" t="s">
        <v>606</v>
      </c>
      <c r="C12" s="13" t="s">
        <v>250</v>
      </c>
    </row>
    <row r="13" spans="1:3">
      <c r="A13" s="1906"/>
      <c r="B13" s="1499" t="s">
        <v>607</v>
      </c>
      <c r="C13" s="13" t="s">
        <v>250</v>
      </c>
    </row>
    <row r="14" spans="1:3">
      <c r="A14" s="1906"/>
      <c r="B14" s="1499" t="s">
        <v>608</v>
      </c>
      <c r="C14" s="13" t="s">
        <v>248</v>
      </c>
    </row>
    <row r="15" spans="1:3">
      <c r="A15" s="1906"/>
      <c r="B15" s="1499" t="s">
        <v>609</v>
      </c>
      <c r="C15" s="13" t="s">
        <v>238</v>
      </c>
    </row>
    <row r="16" spans="1:3">
      <c r="A16" s="1906"/>
      <c r="B16" s="1499" t="s">
        <v>610</v>
      </c>
      <c r="C16" s="13" t="s">
        <v>238</v>
      </c>
    </row>
    <row r="17" spans="1:3" ht="194.4">
      <c r="A17" s="1906"/>
      <c r="B17" s="1499" t="s">
        <v>611</v>
      </c>
      <c r="C17" s="13" t="s">
        <v>3424</v>
      </c>
    </row>
    <row r="18" spans="1:3" ht="33" thickBot="1">
      <c r="A18" s="1906"/>
      <c r="B18" s="1499" t="s">
        <v>257</v>
      </c>
      <c r="C18" s="382" t="s">
        <v>258</v>
      </c>
    </row>
    <row r="19" spans="1:3">
      <c r="A19" s="1906"/>
      <c r="B19" s="1499" t="s">
        <v>613</v>
      </c>
      <c r="C19" s="13" t="s">
        <v>238</v>
      </c>
    </row>
    <row r="20" spans="1:3" ht="32.4">
      <c r="A20" s="1906"/>
      <c r="B20" s="1499" t="s">
        <v>614</v>
      </c>
      <c r="C20" s="13" t="s">
        <v>248</v>
      </c>
    </row>
    <row r="21" spans="1:3">
      <c r="A21" s="1906"/>
      <c r="B21" s="1499" t="s">
        <v>615</v>
      </c>
      <c r="C21" s="13" t="s">
        <v>238</v>
      </c>
    </row>
    <row r="22" spans="1:3">
      <c r="A22" s="1906"/>
      <c r="B22" s="1499" t="s">
        <v>616</v>
      </c>
      <c r="C22" s="13" t="s">
        <v>238</v>
      </c>
    </row>
    <row r="23" spans="1:3">
      <c r="A23" s="1906"/>
      <c r="B23" s="1499" t="s">
        <v>617</v>
      </c>
      <c r="C23" s="13" t="s">
        <v>238</v>
      </c>
    </row>
    <row r="24" spans="1:3">
      <c r="A24" s="1906"/>
      <c r="B24" s="1499" t="s">
        <v>618</v>
      </c>
      <c r="C24" s="13" t="s">
        <v>238</v>
      </c>
    </row>
    <row r="25" spans="1:3">
      <c r="A25" s="1906"/>
      <c r="B25" s="1499" t="s">
        <v>619</v>
      </c>
      <c r="C25" s="13" t="s">
        <v>267</v>
      </c>
    </row>
    <row r="26" spans="1:3">
      <c r="A26" s="1906"/>
      <c r="B26" s="1499" t="s">
        <v>620</v>
      </c>
      <c r="C26" s="13" t="s">
        <v>238</v>
      </c>
    </row>
    <row r="27" spans="1:3">
      <c r="A27" s="1906"/>
      <c r="B27" s="1499" t="s">
        <v>621</v>
      </c>
      <c r="C27" s="13" t="s">
        <v>270</v>
      </c>
    </row>
    <row r="28" spans="1:3">
      <c r="A28" s="1906"/>
      <c r="B28" s="1499" t="s">
        <v>622</v>
      </c>
      <c r="C28" s="13" t="s">
        <v>272</v>
      </c>
    </row>
    <row r="29" spans="1:3" ht="64.8">
      <c r="A29" s="1906"/>
      <c r="B29" s="1499" t="s">
        <v>623</v>
      </c>
      <c r="C29" s="13" t="s">
        <v>3425</v>
      </c>
    </row>
    <row r="30" spans="1:3" ht="32.4">
      <c r="A30" s="1906"/>
      <c r="B30" s="1499" t="s">
        <v>625</v>
      </c>
      <c r="C30" s="382" t="s">
        <v>1233</v>
      </c>
    </row>
    <row r="31" spans="1:3" ht="129.6">
      <c r="A31" s="1906"/>
      <c r="B31" s="1499" t="s">
        <v>626</v>
      </c>
      <c r="C31" s="13" t="s">
        <v>3426</v>
      </c>
    </row>
    <row r="32" spans="1:3" ht="33" thickBot="1">
      <c r="A32" s="1907"/>
      <c r="B32" s="4" t="s">
        <v>279</v>
      </c>
      <c r="C32" s="421" t="s">
        <v>238</v>
      </c>
    </row>
    <row r="33" spans="1:3">
      <c r="A33" s="2404" t="s">
        <v>629</v>
      </c>
      <c r="B33" s="1621" t="s">
        <v>630</v>
      </c>
      <c r="C33" s="18" t="s">
        <v>3427</v>
      </c>
    </row>
    <row r="34" spans="1:3">
      <c r="A34" s="1895"/>
      <c r="B34" s="1499" t="s">
        <v>631</v>
      </c>
      <c r="C34" s="13" t="s">
        <v>3428</v>
      </c>
    </row>
    <row r="35" spans="1:3">
      <c r="A35" s="1895"/>
      <c r="B35" s="1499" t="s">
        <v>3429</v>
      </c>
      <c r="C35" s="13" t="s">
        <v>285</v>
      </c>
    </row>
    <row r="36" spans="1:3">
      <c r="A36" s="1895"/>
      <c r="B36" s="1499" t="s">
        <v>634</v>
      </c>
      <c r="C36" s="13" t="s">
        <v>238</v>
      </c>
    </row>
    <row r="37" spans="1:3">
      <c r="A37" s="1895"/>
      <c r="B37" s="1499" t="s">
        <v>635</v>
      </c>
      <c r="C37" s="13" t="s">
        <v>238</v>
      </c>
    </row>
    <row r="38" spans="1:3" ht="16.8" thickBot="1">
      <c r="A38" s="1896"/>
      <c r="B38" s="1117" t="s">
        <v>636</v>
      </c>
      <c r="C38" s="20" t="s">
        <v>250</v>
      </c>
    </row>
    <row r="39" spans="1:3">
      <c r="A39" s="2404" t="s">
        <v>637</v>
      </c>
      <c r="B39" s="1621" t="s">
        <v>638</v>
      </c>
      <c r="C39" s="422" t="s">
        <v>248</v>
      </c>
    </row>
    <row r="40" spans="1:3">
      <c r="A40" s="1895"/>
      <c r="B40" s="1499" t="s">
        <v>639</v>
      </c>
      <c r="C40" s="13" t="s">
        <v>238</v>
      </c>
    </row>
    <row r="41" spans="1:3">
      <c r="A41" s="1895"/>
      <c r="B41" s="1499" t="s">
        <v>640</v>
      </c>
      <c r="C41" s="13" t="s">
        <v>238</v>
      </c>
    </row>
    <row r="42" spans="1:3">
      <c r="A42" s="1895"/>
      <c r="B42" s="1499" t="s">
        <v>641</v>
      </c>
      <c r="C42" s="13" t="s">
        <v>238</v>
      </c>
    </row>
    <row r="43" spans="1:3">
      <c r="A43" s="1895"/>
      <c r="B43" s="1499" t="s">
        <v>642</v>
      </c>
      <c r="C43" s="13" t="s">
        <v>238</v>
      </c>
    </row>
    <row r="44" spans="1:3" ht="16.8" thickBot="1">
      <c r="A44" s="1896"/>
      <c r="B44" s="1614" t="s">
        <v>643</v>
      </c>
      <c r="C44" s="20" t="s">
        <v>238</v>
      </c>
    </row>
    <row r="45" spans="1:3">
      <c r="A45" s="2404" t="s">
        <v>644</v>
      </c>
      <c r="B45" s="1621" t="s">
        <v>645</v>
      </c>
      <c r="C45" s="422" t="s">
        <v>250</v>
      </c>
    </row>
    <row r="46" spans="1:3" ht="64.8">
      <c r="A46" s="1895"/>
      <c r="B46" s="1499" t="s">
        <v>646</v>
      </c>
      <c r="C46" s="13" t="s">
        <v>3430</v>
      </c>
    </row>
    <row r="47" spans="1:3" ht="259.8" thickBot="1">
      <c r="A47" s="1896"/>
      <c r="B47" s="1117" t="s">
        <v>647</v>
      </c>
      <c r="C47" s="20" t="s">
        <v>3431</v>
      </c>
    </row>
    <row r="48" spans="1:3">
      <c r="A48" s="1895" t="s">
        <v>303</v>
      </c>
      <c r="B48" s="4" t="s">
        <v>648</v>
      </c>
      <c r="C48" s="423" t="s">
        <v>401</v>
      </c>
    </row>
    <row r="49" spans="1:3">
      <c r="A49" s="1895"/>
      <c r="B49" s="1499" t="s">
        <v>649</v>
      </c>
      <c r="C49" s="13" t="s">
        <v>479</v>
      </c>
    </row>
    <row r="50" spans="1:3">
      <c r="A50" s="1895"/>
      <c r="B50" s="1499" t="s">
        <v>651</v>
      </c>
      <c r="C50" s="13" t="s">
        <v>401</v>
      </c>
    </row>
    <row r="51" spans="1:3">
      <c r="A51" s="1895"/>
      <c r="B51" s="1499" t="s">
        <v>653</v>
      </c>
      <c r="C51" s="13" t="s">
        <v>401</v>
      </c>
    </row>
    <row r="52" spans="1:3" ht="32.4">
      <c r="A52" s="1895"/>
      <c r="B52" s="1499" t="s">
        <v>655</v>
      </c>
      <c r="C52" s="13" t="s">
        <v>475</v>
      </c>
    </row>
    <row r="53" spans="1:3" ht="243">
      <c r="A53" s="1895"/>
      <c r="B53" s="1499" t="s">
        <v>657</v>
      </c>
      <c r="C53" s="13" t="s">
        <v>3432</v>
      </c>
    </row>
    <row r="54" spans="1:3">
      <c r="A54" s="1895"/>
      <c r="B54" s="1499" t="s">
        <v>659</v>
      </c>
      <c r="C54" s="382" t="s">
        <v>3433</v>
      </c>
    </row>
    <row r="55" spans="1:3">
      <c r="A55" s="1895"/>
      <c r="B55" s="1499" t="s">
        <v>660</v>
      </c>
      <c r="C55" s="13" t="s">
        <v>3434</v>
      </c>
    </row>
    <row r="56" spans="1:3">
      <c r="A56" s="1895"/>
      <c r="B56" s="1499" t="s">
        <v>662</v>
      </c>
      <c r="C56" s="13" t="s">
        <v>3435</v>
      </c>
    </row>
    <row r="57" spans="1:3" ht="48.6">
      <c r="A57" s="1895"/>
      <c r="B57" s="1499" t="s">
        <v>663</v>
      </c>
      <c r="C57" s="13" t="s">
        <v>3436</v>
      </c>
    </row>
    <row r="58" spans="1:3" ht="32.4">
      <c r="A58" s="1895"/>
      <c r="B58" s="1499" t="s">
        <v>664</v>
      </c>
      <c r="C58" s="344" t="s">
        <v>3437</v>
      </c>
    </row>
    <row r="59" spans="1:3">
      <c r="A59" s="1895"/>
      <c r="B59" s="1499" t="s">
        <v>665</v>
      </c>
      <c r="C59" s="37" t="s">
        <v>3434</v>
      </c>
    </row>
    <row r="60" spans="1:3" ht="64.8">
      <c r="A60" s="1895"/>
      <c r="B60" s="1499" t="s">
        <v>667</v>
      </c>
      <c r="C60" s="345" t="s">
        <v>3438</v>
      </c>
    </row>
    <row r="61" spans="1:3">
      <c r="A61" s="1895"/>
      <c r="B61" s="1499" t="s">
        <v>669</v>
      </c>
      <c r="C61" s="13" t="s">
        <v>3439</v>
      </c>
    </row>
    <row r="62" spans="1:3">
      <c r="A62" s="1895"/>
      <c r="B62" s="1499" t="s">
        <v>671</v>
      </c>
      <c r="C62" s="13" t="s">
        <v>238</v>
      </c>
    </row>
    <row r="63" spans="1:3" ht="32.4">
      <c r="A63" s="1895"/>
      <c r="B63" s="1499" t="s">
        <v>673</v>
      </c>
      <c r="C63" s="13" t="s">
        <v>3440</v>
      </c>
    </row>
    <row r="64" spans="1:3" ht="32.4">
      <c r="A64" s="1895"/>
      <c r="B64" s="1499" t="s">
        <v>674</v>
      </c>
      <c r="C64" s="13" t="s">
        <v>3441</v>
      </c>
    </row>
    <row r="65" spans="1:3">
      <c r="A65" s="1895"/>
      <c r="B65" s="1499" t="s">
        <v>675</v>
      </c>
      <c r="C65" s="382" t="s">
        <v>248</v>
      </c>
    </row>
    <row r="66" spans="1:3">
      <c r="A66" s="1895"/>
      <c r="B66" s="1499" t="s">
        <v>676</v>
      </c>
      <c r="C66" s="13" t="s">
        <v>238</v>
      </c>
    </row>
    <row r="67" spans="1:3">
      <c r="A67" s="1895"/>
      <c r="B67" s="1499" t="s">
        <v>677</v>
      </c>
      <c r="C67" s="104" t="s">
        <v>238</v>
      </c>
    </row>
    <row r="68" spans="1:3" ht="16.8" thickBot="1">
      <c r="A68" s="1896"/>
      <c r="B68" s="1117" t="s">
        <v>678</v>
      </c>
      <c r="C68" s="20" t="s">
        <v>238</v>
      </c>
    </row>
    <row r="69" spans="1:3">
      <c r="A69" s="2404" t="s">
        <v>680</v>
      </c>
      <c r="B69" s="1621" t="s">
        <v>681</v>
      </c>
      <c r="C69" s="18" t="s">
        <v>250</v>
      </c>
    </row>
    <row r="70" spans="1:3" ht="48.6">
      <c r="A70" s="1895"/>
      <c r="B70" s="1499" t="s">
        <v>682</v>
      </c>
      <c r="C70" s="13" t="s">
        <v>3442</v>
      </c>
    </row>
    <row r="71" spans="1:3">
      <c r="A71" s="1895"/>
      <c r="B71" s="1499" t="s">
        <v>683</v>
      </c>
      <c r="C71" s="13" t="s">
        <v>238</v>
      </c>
    </row>
    <row r="72" spans="1:3">
      <c r="A72" s="1895"/>
      <c r="B72" s="1499" t="s">
        <v>684</v>
      </c>
      <c r="C72" s="13" t="s">
        <v>238</v>
      </c>
    </row>
    <row r="73" spans="1:3" ht="64.8">
      <c r="A73" s="1895"/>
      <c r="B73" s="1499" t="s">
        <v>685</v>
      </c>
      <c r="C73" s="382" t="s">
        <v>3443</v>
      </c>
    </row>
    <row r="74" spans="1:3">
      <c r="A74" s="1895"/>
      <c r="B74" s="1622" t="s">
        <v>686</v>
      </c>
      <c r="C74" s="13" t="s">
        <v>272</v>
      </c>
    </row>
    <row r="75" spans="1:3">
      <c r="A75" s="1895"/>
      <c r="B75" s="1499" t="s">
        <v>687</v>
      </c>
      <c r="C75" s="13" t="s">
        <v>250</v>
      </c>
    </row>
    <row r="76" spans="1:3">
      <c r="A76" s="1895"/>
      <c r="B76" s="1499" t="s">
        <v>688</v>
      </c>
      <c r="C76" s="13" t="s">
        <v>348</v>
      </c>
    </row>
    <row r="77" spans="1:3" ht="65.400000000000006" thickBot="1">
      <c r="A77" s="1896"/>
      <c r="B77" s="1117" t="s">
        <v>689</v>
      </c>
      <c r="C77" s="344" t="s">
        <v>3444</v>
      </c>
    </row>
    <row r="78" spans="1:3" ht="97.2">
      <c r="A78" s="2404" t="s">
        <v>690</v>
      </c>
      <c r="B78" s="1621" t="s">
        <v>691</v>
      </c>
      <c r="C78" s="1623" t="s">
        <v>3445</v>
      </c>
    </row>
    <row r="79" spans="1:3">
      <c r="A79" s="1895"/>
      <c r="B79" s="1499" t="s">
        <v>693</v>
      </c>
      <c r="C79" s="18" t="s">
        <v>1301</v>
      </c>
    </row>
    <row r="80" spans="1:3" ht="32.4">
      <c r="A80" s="1895"/>
      <c r="B80" s="1499" t="s">
        <v>695</v>
      </c>
      <c r="C80" s="13" t="s">
        <v>3446</v>
      </c>
    </row>
    <row r="81" spans="1:3" ht="64.8">
      <c r="A81" s="1895"/>
      <c r="B81" s="1499" t="s">
        <v>697</v>
      </c>
      <c r="C81" s="13" t="s">
        <v>3314</v>
      </c>
    </row>
    <row r="82" spans="1:3" ht="129.6">
      <c r="A82" s="1895"/>
      <c r="B82" s="1499" t="s">
        <v>698</v>
      </c>
      <c r="C82" s="13" t="s">
        <v>3447</v>
      </c>
    </row>
    <row r="83" spans="1:3">
      <c r="A83" s="1895"/>
      <c r="B83" s="1499" t="s">
        <v>700</v>
      </c>
      <c r="C83" s="382" t="s">
        <v>248</v>
      </c>
    </row>
    <row r="84" spans="1:3">
      <c r="A84" s="1895"/>
      <c r="B84" s="1499" t="s">
        <v>676</v>
      </c>
      <c r="C84" s="382" t="s">
        <v>238</v>
      </c>
    </row>
    <row r="85" spans="1:3">
      <c r="A85" s="1895"/>
      <c r="B85" s="1499" t="s">
        <v>677</v>
      </c>
      <c r="C85" s="382" t="s">
        <v>238</v>
      </c>
    </row>
    <row r="86" spans="1:3">
      <c r="A86" s="1895"/>
      <c r="B86" s="1499" t="s">
        <v>701</v>
      </c>
      <c r="C86" s="382" t="s">
        <v>238</v>
      </c>
    </row>
    <row r="87" spans="1:3">
      <c r="A87" s="1895"/>
      <c r="B87" s="1499" t="s">
        <v>702</v>
      </c>
      <c r="C87" s="382"/>
    </row>
    <row r="88" spans="1:3">
      <c r="A88" s="1895"/>
      <c r="B88" s="1499" t="s">
        <v>703</v>
      </c>
      <c r="C88" s="382" t="s">
        <v>248</v>
      </c>
    </row>
    <row r="89" spans="1:3">
      <c r="A89" s="1895"/>
      <c r="B89" s="1499" t="s">
        <v>704</v>
      </c>
      <c r="C89" s="382" t="s">
        <v>238</v>
      </c>
    </row>
    <row r="90" spans="1:3">
      <c r="A90" s="1895"/>
      <c r="B90" s="1499" t="s">
        <v>705</v>
      </c>
      <c r="C90" s="382" t="s">
        <v>238</v>
      </c>
    </row>
    <row r="91" spans="1:3">
      <c r="A91" s="1895"/>
      <c r="B91" s="1499" t="s">
        <v>706</v>
      </c>
      <c r="C91" s="382" t="s">
        <v>238</v>
      </c>
    </row>
    <row r="92" spans="1:3" ht="16.8" thickBot="1">
      <c r="A92" s="1896"/>
      <c r="B92" s="1117" t="s">
        <v>707</v>
      </c>
      <c r="C92" s="20" t="s">
        <v>238</v>
      </c>
    </row>
    <row r="93" spans="1:3" ht="97.2">
      <c r="A93" s="2404" t="s">
        <v>708</v>
      </c>
      <c r="B93" s="1621" t="s">
        <v>709</v>
      </c>
      <c r="C93" s="18" t="s">
        <v>3448</v>
      </c>
    </row>
    <row r="94" spans="1:3" ht="97.2">
      <c r="A94" s="1895"/>
      <c r="B94" s="1499" t="s">
        <v>711</v>
      </c>
      <c r="C94" s="382" t="s">
        <v>3449</v>
      </c>
    </row>
    <row r="95" spans="1:3">
      <c r="A95" s="1895"/>
      <c r="B95" s="1499" t="s">
        <v>712</v>
      </c>
      <c r="C95" s="382" t="s">
        <v>238</v>
      </c>
    </row>
    <row r="96" spans="1:3" ht="32.4">
      <c r="A96" s="1895"/>
      <c r="B96" s="1499" t="s">
        <v>713</v>
      </c>
      <c r="C96" s="382" t="s">
        <v>238</v>
      </c>
    </row>
    <row r="97" spans="1:3" ht="162">
      <c r="A97" s="1895"/>
      <c r="B97" s="1499" t="s">
        <v>714</v>
      </c>
      <c r="C97" s="382" t="s">
        <v>3450</v>
      </c>
    </row>
    <row r="98" spans="1:3" ht="129.6">
      <c r="A98" s="1895"/>
      <c r="B98" s="1499" t="s">
        <v>716</v>
      </c>
      <c r="C98" s="382" t="s">
        <v>3451</v>
      </c>
    </row>
    <row r="99" spans="1:3" ht="32.4">
      <c r="A99" s="1895"/>
      <c r="B99" s="1499" t="s">
        <v>717</v>
      </c>
      <c r="C99" s="382" t="s">
        <v>238</v>
      </c>
    </row>
    <row r="100" spans="1:3">
      <c r="A100" s="1895"/>
      <c r="B100" s="1499" t="s">
        <v>868</v>
      </c>
      <c r="C100" s="382" t="s">
        <v>238</v>
      </c>
    </row>
    <row r="101" spans="1:3">
      <c r="A101" s="1895"/>
      <c r="B101" s="1499" t="s">
        <v>720</v>
      </c>
      <c r="C101" s="382" t="s">
        <v>238</v>
      </c>
    </row>
    <row r="102" spans="1:3" ht="16.8" thickBot="1">
      <c r="A102" s="1896"/>
      <c r="B102" s="1614" t="s">
        <v>721</v>
      </c>
      <c r="C102" s="20" t="s">
        <v>238</v>
      </c>
    </row>
    <row r="103" spans="1:3" ht="32.4">
      <c r="A103" s="1895" t="s">
        <v>389</v>
      </c>
      <c r="B103" s="1499" t="s">
        <v>722</v>
      </c>
      <c r="C103" s="344" t="s">
        <v>1015</v>
      </c>
    </row>
    <row r="104" spans="1:3">
      <c r="A104" s="1895"/>
      <c r="B104" s="1499" t="s">
        <v>392</v>
      </c>
      <c r="C104" s="424">
        <v>0.48620000000000002</v>
      </c>
    </row>
    <row r="105" spans="1:3">
      <c r="A105" s="1895"/>
      <c r="B105" s="1499" t="s">
        <v>552</v>
      </c>
      <c r="C105" s="390">
        <v>76.41</v>
      </c>
    </row>
    <row r="106" spans="1:3">
      <c r="A106" s="1895"/>
      <c r="B106" s="1545" t="s">
        <v>936</v>
      </c>
      <c r="C106" s="105" t="s">
        <v>3452</v>
      </c>
    </row>
    <row r="107" spans="1:3" ht="16.8" thickBot="1">
      <c r="A107" s="1896"/>
      <c r="B107" s="25" t="s">
        <v>396</v>
      </c>
      <c r="C107" s="871">
        <v>143784</v>
      </c>
    </row>
    <row r="108" spans="1:3" s="135" customFormat="1" ht="18">
      <c r="A108" s="1865" t="s">
        <v>397</v>
      </c>
      <c r="B108" s="1143" t="s">
        <v>398</v>
      </c>
      <c r="C108" s="1144" t="s">
        <v>401</v>
      </c>
    </row>
    <row r="109" spans="1:3" s="135" customFormat="1" ht="97.8" thickBot="1">
      <c r="A109" s="1866"/>
      <c r="B109" s="1145" t="s">
        <v>400</v>
      </c>
      <c r="C109" s="1146" t="s">
        <v>3453</v>
      </c>
    </row>
    <row r="110" spans="1:3" ht="16.8" thickBot="1">
      <c r="A110" s="2405" t="s">
        <v>727</v>
      </c>
      <c r="B110" s="2406"/>
      <c r="C110" s="1624" t="s">
        <v>401</v>
      </c>
    </row>
    <row r="111" spans="1:3" ht="231.6" customHeight="1">
      <c r="A111" s="1893" t="s">
        <v>403</v>
      </c>
      <c r="B111" s="1894"/>
      <c r="C111" s="1894"/>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http://schemas.openxmlformats.org/package/2006/metadata/core-properties"/>
    <ds:schemaRef ds:uri="http://schemas.microsoft.com/office/2006/documentManagement/types"/>
    <ds:schemaRef ds:uri="http://purl.org/dc/elements/1.1/"/>
    <ds:schemaRef ds:uri="2b6baa49-0337-4159-a5f7-623ff786f9f1"/>
    <ds:schemaRef ds:uri="http://purl.org/dc/terms/"/>
    <ds:schemaRef ds:uri="http://schemas.microsoft.com/office/2006/metadata/properties"/>
    <ds:schemaRef ds:uri="http://www.w3.org/XML/1998/namespace"/>
    <ds:schemaRef ds:uri="http://purl.org/dc/dcmitype/"/>
    <ds:schemaRef ds:uri="http://schemas.microsoft.com/office/infopath/2007/PartnerControls"/>
    <ds:schemaRef ds:uri="f257d0e0-4799-4ea1-a158-10b7707bcf19"/>
  </ds:schemaRefs>
</ds:datastoreItem>
</file>

<file path=customXml/itemProps2.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115</vt:i4>
      </vt:variant>
      <vt:variant>
        <vt:lpstr>名前付き一覧</vt:lpstr>
      </vt:variant>
      <vt:variant>
        <vt:i4>3</vt:i4>
      </vt:variant>
    </vt:vector>
  </HeadingPairs>
  <TitlesOfParts>
    <vt:vector size="118"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LPT</vt:lpstr>
      <vt:lpstr>LSK</vt:lpstr>
      <vt:lpstr>LTC</vt:lpstr>
      <vt:lpstr>MANA</vt:lpstr>
      <vt:lpstr>MASK</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取扱暗号資産一覧!Print_Area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2025-07-07T01:25:11Z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